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emilia_casillo_regione_campania_it/Documents/Desktop/⁮GiulianoCongiunturali/"/>
    </mc:Choice>
  </mc:AlternateContent>
  <xr:revisionPtr revIDLastSave="0" documentId="14_{877669B0-9EAC-43EB-B1D1-C4E1D35D8A0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AU_Coltivazioni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" i="3" l="1"/>
  <c r="M61" i="3" s="1"/>
  <c r="J61" i="3"/>
  <c r="K61" i="3" s="1"/>
  <c r="H61" i="3"/>
  <c r="I61" i="3" s="1"/>
  <c r="F61" i="3"/>
  <c r="G61" i="3" s="1"/>
  <c r="D61" i="3"/>
  <c r="E61" i="3" s="1"/>
  <c r="B61" i="3"/>
  <c r="C61" i="3" s="1"/>
  <c r="L60" i="3"/>
  <c r="M60" i="3" s="1"/>
  <c r="J60" i="3"/>
  <c r="K60" i="3" s="1"/>
  <c r="H60" i="3"/>
  <c r="I60" i="3" s="1"/>
  <c r="F60" i="3"/>
  <c r="G60" i="3" s="1"/>
  <c r="D60" i="3"/>
  <c r="E60" i="3" s="1"/>
  <c r="B60" i="3"/>
  <c r="C60" i="3" s="1"/>
  <c r="L59" i="3"/>
  <c r="M59" i="3" s="1"/>
  <c r="J59" i="3"/>
  <c r="K59" i="3" s="1"/>
  <c r="H59" i="3"/>
  <c r="I59" i="3" s="1"/>
  <c r="F59" i="3"/>
  <c r="G59" i="3" s="1"/>
  <c r="D59" i="3"/>
  <c r="E59" i="3" s="1"/>
  <c r="B59" i="3"/>
  <c r="C59" i="3" s="1"/>
  <c r="L58" i="3"/>
  <c r="M58" i="3" s="1"/>
  <c r="J58" i="3"/>
  <c r="K58" i="3" s="1"/>
  <c r="H58" i="3"/>
  <c r="I58" i="3" s="1"/>
  <c r="F58" i="3"/>
  <c r="G58" i="3" s="1"/>
  <c r="D58" i="3"/>
  <c r="E58" i="3" s="1"/>
  <c r="B58" i="3"/>
  <c r="C58" i="3" s="1"/>
  <c r="L57" i="3"/>
  <c r="M57" i="3" s="1"/>
  <c r="J57" i="3"/>
  <c r="K57" i="3" s="1"/>
  <c r="H57" i="3"/>
  <c r="I57" i="3" s="1"/>
  <c r="F57" i="3"/>
  <c r="G57" i="3" s="1"/>
  <c r="D57" i="3"/>
  <c r="E57" i="3" s="1"/>
  <c r="B57" i="3"/>
  <c r="C57" i="3" s="1"/>
  <c r="L56" i="3"/>
  <c r="M56" i="3" s="1"/>
  <c r="J56" i="3"/>
  <c r="K56" i="3" s="1"/>
  <c r="H56" i="3"/>
  <c r="I56" i="3" s="1"/>
  <c r="F56" i="3"/>
  <c r="G56" i="3" s="1"/>
  <c r="D56" i="3"/>
  <c r="E56" i="3" s="1"/>
  <c r="B56" i="3"/>
  <c r="C56" i="3" s="1"/>
  <c r="L55" i="3"/>
  <c r="M55" i="3" s="1"/>
  <c r="J55" i="3"/>
  <c r="K55" i="3" s="1"/>
  <c r="H55" i="3"/>
  <c r="I55" i="3" s="1"/>
  <c r="F55" i="3"/>
  <c r="G55" i="3" s="1"/>
  <c r="D55" i="3"/>
  <c r="E55" i="3" s="1"/>
  <c r="B55" i="3"/>
  <c r="C55" i="3" s="1"/>
  <c r="L54" i="3"/>
  <c r="M54" i="3" s="1"/>
  <c r="J54" i="3"/>
  <c r="K54" i="3" s="1"/>
  <c r="H54" i="3"/>
  <c r="I54" i="3" s="1"/>
  <c r="F54" i="3"/>
  <c r="G54" i="3" s="1"/>
  <c r="D54" i="3"/>
  <c r="E54" i="3" s="1"/>
  <c r="B54" i="3"/>
  <c r="C54" i="3" s="1"/>
  <c r="L53" i="3"/>
  <c r="M53" i="3" s="1"/>
  <c r="J53" i="3"/>
  <c r="K53" i="3" s="1"/>
  <c r="H53" i="3"/>
  <c r="I53" i="3" s="1"/>
  <c r="F53" i="3"/>
  <c r="G53" i="3" s="1"/>
  <c r="D53" i="3"/>
  <c r="E53" i="3" s="1"/>
  <c r="B53" i="3"/>
  <c r="C53" i="3" s="1"/>
  <c r="L52" i="3"/>
  <c r="M52" i="3" s="1"/>
  <c r="J52" i="3"/>
  <c r="K52" i="3" s="1"/>
  <c r="H52" i="3"/>
  <c r="I52" i="3" s="1"/>
  <c r="F52" i="3"/>
  <c r="G52" i="3" s="1"/>
  <c r="D52" i="3"/>
  <c r="E52" i="3" s="1"/>
  <c r="B52" i="3"/>
  <c r="C52" i="3" s="1"/>
  <c r="L49" i="3"/>
  <c r="M49" i="3" s="1"/>
  <c r="J49" i="3"/>
  <c r="K49" i="3" s="1"/>
  <c r="H49" i="3"/>
  <c r="I49" i="3" s="1"/>
  <c r="F49" i="3"/>
  <c r="G49" i="3" s="1"/>
  <c r="D49" i="3"/>
  <c r="E49" i="3" s="1"/>
  <c r="B49" i="3"/>
  <c r="C49" i="3" s="1"/>
  <c r="L48" i="3"/>
  <c r="M48" i="3" s="1"/>
  <c r="J48" i="3"/>
  <c r="K48" i="3" s="1"/>
  <c r="H48" i="3"/>
  <c r="I48" i="3" s="1"/>
  <c r="F48" i="3"/>
  <c r="G48" i="3" s="1"/>
  <c r="D48" i="3"/>
  <c r="E48" i="3" s="1"/>
  <c r="B48" i="3"/>
  <c r="C48" i="3" s="1"/>
  <c r="L47" i="3"/>
  <c r="M47" i="3" s="1"/>
  <c r="J47" i="3"/>
  <c r="K47" i="3" s="1"/>
  <c r="H47" i="3"/>
  <c r="I47" i="3" s="1"/>
  <c r="F47" i="3"/>
  <c r="G47" i="3" s="1"/>
  <c r="D47" i="3"/>
  <c r="E47" i="3" s="1"/>
  <c r="B47" i="3"/>
  <c r="C47" i="3" s="1"/>
  <c r="L46" i="3"/>
  <c r="M46" i="3" s="1"/>
  <c r="J46" i="3"/>
  <c r="K46" i="3" s="1"/>
  <c r="H46" i="3"/>
  <c r="I46" i="3" s="1"/>
  <c r="F46" i="3"/>
  <c r="G46" i="3" s="1"/>
  <c r="D46" i="3"/>
  <c r="E46" i="3" s="1"/>
  <c r="B46" i="3"/>
  <c r="C46" i="3" s="1"/>
  <c r="L45" i="3"/>
  <c r="M45" i="3" s="1"/>
  <c r="J45" i="3"/>
  <c r="K45" i="3" s="1"/>
  <c r="H45" i="3"/>
  <c r="I45" i="3" s="1"/>
  <c r="F45" i="3"/>
  <c r="G45" i="3" s="1"/>
  <c r="D45" i="3"/>
  <c r="E45" i="3" s="1"/>
  <c r="B45" i="3"/>
  <c r="C45" i="3" s="1"/>
  <c r="L44" i="3"/>
  <c r="M44" i="3" s="1"/>
  <c r="J44" i="3"/>
  <c r="K44" i="3" s="1"/>
  <c r="H44" i="3"/>
  <c r="I44" i="3" s="1"/>
  <c r="F44" i="3"/>
  <c r="G44" i="3" s="1"/>
  <c r="D44" i="3"/>
  <c r="E44" i="3" s="1"/>
  <c r="B44" i="3"/>
  <c r="C44" i="3" s="1"/>
  <c r="L43" i="3"/>
  <c r="M43" i="3" s="1"/>
  <c r="J43" i="3"/>
  <c r="K43" i="3" s="1"/>
  <c r="H43" i="3"/>
  <c r="I43" i="3" s="1"/>
  <c r="F43" i="3"/>
  <c r="G43" i="3" s="1"/>
  <c r="D43" i="3"/>
  <c r="E43" i="3" s="1"/>
  <c r="B43" i="3"/>
  <c r="C43" i="3" s="1"/>
  <c r="L42" i="3"/>
  <c r="M42" i="3" s="1"/>
  <c r="J42" i="3"/>
  <c r="K42" i="3" s="1"/>
  <c r="H42" i="3"/>
  <c r="I42" i="3" s="1"/>
  <c r="F42" i="3"/>
  <c r="G42" i="3" s="1"/>
  <c r="D42" i="3"/>
  <c r="E42" i="3" s="1"/>
  <c r="B42" i="3"/>
  <c r="C42" i="3" s="1"/>
  <c r="L41" i="3"/>
  <c r="M41" i="3" s="1"/>
  <c r="J41" i="3"/>
  <c r="K41" i="3" s="1"/>
  <c r="H41" i="3"/>
  <c r="I41" i="3" s="1"/>
  <c r="F41" i="3"/>
  <c r="G41" i="3" s="1"/>
  <c r="D41" i="3"/>
  <c r="E41" i="3" s="1"/>
  <c r="B41" i="3"/>
  <c r="C41" i="3" s="1"/>
  <c r="L40" i="3"/>
  <c r="M40" i="3" s="1"/>
  <c r="J40" i="3"/>
  <c r="K40" i="3" s="1"/>
  <c r="H40" i="3"/>
  <c r="I40" i="3" s="1"/>
  <c r="F40" i="3"/>
  <c r="G40" i="3" s="1"/>
  <c r="D40" i="3"/>
  <c r="E40" i="3" s="1"/>
  <c r="B40" i="3"/>
  <c r="C40" i="3" s="1"/>
  <c r="L39" i="3"/>
  <c r="M39" i="3" s="1"/>
  <c r="J39" i="3"/>
  <c r="K39" i="3" s="1"/>
  <c r="H39" i="3"/>
  <c r="I39" i="3" s="1"/>
  <c r="F39" i="3"/>
  <c r="G39" i="3" s="1"/>
  <c r="D39" i="3"/>
  <c r="E39" i="3" s="1"/>
  <c r="B39" i="3"/>
  <c r="C39" i="3" s="1"/>
  <c r="L38" i="3"/>
  <c r="M38" i="3" s="1"/>
  <c r="J38" i="3"/>
  <c r="K38" i="3" s="1"/>
  <c r="H38" i="3"/>
  <c r="I38" i="3" s="1"/>
  <c r="F38" i="3"/>
  <c r="G38" i="3" s="1"/>
  <c r="D38" i="3"/>
  <c r="E38" i="3" s="1"/>
  <c r="B38" i="3"/>
  <c r="C38" i="3" s="1"/>
  <c r="L37" i="3"/>
  <c r="M37" i="3" s="1"/>
  <c r="J37" i="3"/>
  <c r="K37" i="3" s="1"/>
  <c r="H37" i="3"/>
  <c r="I37" i="3" s="1"/>
  <c r="F37" i="3"/>
  <c r="G37" i="3" s="1"/>
  <c r="D37" i="3"/>
  <c r="E37" i="3" s="1"/>
  <c r="B37" i="3"/>
  <c r="C37" i="3" s="1"/>
</calcChain>
</file>

<file path=xl/sharedStrings.xml><?xml version="1.0" encoding="utf-8"?>
<sst xmlns="http://schemas.openxmlformats.org/spreadsheetml/2006/main" count="134" uniqueCount="45">
  <si>
    <t>Campania</t>
  </si>
  <si>
    <t>Fonte: ISTAT- 7° Censimento Agricoltura. Elaborazione Regione Campania UOD 20 - Direzione Agricoltura</t>
  </si>
  <si>
    <t xml:space="preserve">Indicatore  </t>
  </si>
  <si>
    <t xml:space="preserve">  </t>
  </si>
  <si>
    <t xml:space="preserve">Territorio </t>
  </si>
  <si>
    <t>Caserta</t>
  </si>
  <si>
    <t>Benevento</t>
  </si>
  <si>
    <t>Napoli</t>
  </si>
  <si>
    <t>Avellino</t>
  </si>
  <si>
    <t>Salerno</t>
  </si>
  <si>
    <t>Anno</t>
  </si>
  <si>
    <t>Superficie agricola utilizzata</t>
  </si>
  <si>
    <t xml:space="preserve">Tipo di coltivazione  </t>
  </si>
  <si>
    <t xml:space="preserve">Tutte le voci  </t>
  </si>
  <si>
    <t xml:space="preserve">Seminativi  </t>
  </si>
  <si>
    <t xml:space="preserve">Cereali in complesso  </t>
  </si>
  <si>
    <t xml:space="preserve">Legumi secchi  </t>
  </si>
  <si>
    <t xml:space="preserve">Patata in complesso  </t>
  </si>
  <si>
    <t xml:space="preserve">Barbabietola da zucchero  </t>
  </si>
  <si>
    <t xml:space="preserve">Piante sarchiate da foraggio  </t>
  </si>
  <si>
    <t xml:space="preserve">Piante industriali  </t>
  </si>
  <si>
    <t xml:space="preserve">Ortive  </t>
  </si>
  <si>
    <t xml:space="preserve">Fiori e piante ornamentali  </t>
  </si>
  <si>
    <t xml:space="preserve">Foraggere avvicendate  </t>
  </si>
  <si>
    <t xml:space="preserve">Sementi e piantine  </t>
  </si>
  <si>
    <t xml:space="preserve">Terreni a riposo  </t>
  </si>
  <si>
    <t xml:space="preserve">Altri seminativi  </t>
  </si>
  <si>
    <t>n.d.</t>
  </si>
  <si>
    <t xml:space="preserve">Seminativi e orti in serra  </t>
  </si>
  <si>
    <t>n.d</t>
  </si>
  <si>
    <t xml:space="preserve">Coltivazioni legnose agrarie  </t>
  </si>
  <si>
    <t xml:space="preserve">Vite  </t>
  </si>
  <si>
    <t xml:space="preserve">Olivo per la produzione di olive da tavola e da olio  </t>
  </si>
  <si>
    <t xml:space="preserve">Coltivazioni fruttifere (frutta, bacche, frutta a guscio)  </t>
  </si>
  <si>
    <t xml:space="preserve">Coltivazioni di agrumi  </t>
  </si>
  <si>
    <t xml:space="preserve">Vivai  </t>
  </si>
  <si>
    <t xml:space="preserve">Altre coltivazioni legnose agrarie  </t>
  </si>
  <si>
    <t xml:space="preserve">Coltivazioni legnose agrarie in serra  </t>
  </si>
  <si>
    <t xml:space="preserve">Orti familiari  </t>
  </si>
  <si>
    <t xml:space="preserve">Foraggere permanenti - prati permanenti e pascoli  </t>
  </si>
  <si>
    <t>Confronto anni 2020 /2010</t>
  </si>
  <si>
    <t>Val. ass.</t>
  </si>
  <si>
    <t>Val. %</t>
  </si>
  <si>
    <t>-</t>
  </si>
  <si>
    <r>
      <t>Tavola3 - Superficie agricola utilizzata (</t>
    </r>
    <r>
      <rPr>
        <b/>
        <i/>
        <sz val="14"/>
        <rFont val="Calibri"/>
        <family val="2"/>
      </rPr>
      <t>in ettari</t>
    </r>
    <r>
      <rPr>
        <b/>
        <sz val="14"/>
        <rFont val="Calibri"/>
        <family val="2"/>
      </rPr>
      <t>) per le principali tipologie di coltivazione Anni 2020 e 2010 -</t>
    </r>
    <r>
      <rPr>
        <b/>
        <i/>
        <sz val="14"/>
        <rFont val="Calibri"/>
        <family val="2"/>
      </rPr>
      <t xml:space="preserve"> Dati provinciali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</si>
</sst>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C0C0C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/>
    </xf>
    <xf numFmtId="3" fontId="5" fillId="0" borderId="1" xfId="0" applyNumberFormat="1" applyFont="1" applyBorder="1"/>
    <xf numFmtId="3" fontId="6" fillId="0" borderId="3" xfId="0" applyNumberFormat="1" applyFont="1" applyBorder="1"/>
    <xf numFmtId="3" fontId="5" fillId="0" borderId="3" xfId="0" applyNumberFormat="1" applyFont="1" applyBorder="1"/>
    <xf numFmtId="0" fontId="5" fillId="0" borderId="3" xfId="0" applyFont="1" applyBorder="1"/>
    <xf numFmtId="0" fontId="6" fillId="0" borderId="3" xfId="0" applyFont="1" applyBorder="1"/>
    <xf numFmtId="0" fontId="0" fillId="0" borderId="7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25.6640625" defaultRowHeight="14.4" x14ac:dyDescent="0.3"/>
  <cols>
    <col min="1" max="1" width="48.44140625" customWidth="1"/>
    <col min="2" max="2" width="12.6640625" customWidth="1"/>
    <col min="3" max="3" width="10.5546875" customWidth="1"/>
    <col min="4" max="4" width="11.44140625" customWidth="1"/>
    <col min="5" max="6" width="10.5546875" customWidth="1"/>
    <col min="7" max="7" width="13.33203125" customWidth="1"/>
    <col min="8" max="8" width="11.33203125" customWidth="1"/>
    <col min="9" max="9" width="11.109375" customWidth="1"/>
    <col min="10" max="10" width="12.33203125" customWidth="1"/>
    <col min="11" max="13" width="11.109375" customWidth="1"/>
  </cols>
  <sheetData>
    <row r="2" spans="1:13" ht="21.6" customHeight="1" x14ac:dyDescent="0.3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x14ac:dyDescent="0.3">
      <c r="A3" s="13" t="s">
        <v>4</v>
      </c>
      <c r="B3" s="31" t="s">
        <v>0</v>
      </c>
      <c r="C3" s="31"/>
      <c r="D3" s="31" t="s">
        <v>5</v>
      </c>
      <c r="E3" s="31"/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</row>
    <row r="4" spans="1:13" x14ac:dyDescent="0.3">
      <c r="A4" s="3" t="s">
        <v>10</v>
      </c>
      <c r="B4" s="14">
        <v>2020</v>
      </c>
      <c r="C4" s="14">
        <v>2010</v>
      </c>
      <c r="D4" s="14">
        <v>2020</v>
      </c>
      <c r="E4" s="14">
        <v>2010</v>
      </c>
      <c r="F4" s="14">
        <v>2020</v>
      </c>
      <c r="G4" s="14">
        <v>2010</v>
      </c>
      <c r="H4" s="14">
        <v>2020</v>
      </c>
      <c r="I4" s="14">
        <v>2010</v>
      </c>
      <c r="J4" s="14">
        <v>2020</v>
      </c>
      <c r="K4" s="14">
        <v>2010</v>
      </c>
      <c r="L4" s="14">
        <v>2020</v>
      </c>
      <c r="M4" s="14">
        <v>2010</v>
      </c>
    </row>
    <row r="5" spans="1:13" ht="36" customHeight="1" x14ac:dyDescent="0.3">
      <c r="A5" s="2" t="s">
        <v>2</v>
      </c>
      <c r="B5" s="27" t="s">
        <v>11</v>
      </c>
      <c r="C5" s="27"/>
      <c r="D5" s="27" t="s">
        <v>11</v>
      </c>
      <c r="E5" s="27"/>
      <c r="F5" s="27" t="s">
        <v>11</v>
      </c>
      <c r="G5" s="27"/>
      <c r="H5" s="27" t="s">
        <v>11</v>
      </c>
      <c r="I5" s="27"/>
      <c r="J5" s="27" t="s">
        <v>11</v>
      </c>
      <c r="K5" s="27"/>
      <c r="L5" s="27" t="s">
        <v>11</v>
      </c>
      <c r="M5" s="27"/>
    </row>
    <row r="6" spans="1:13" x14ac:dyDescent="0.3">
      <c r="A6" s="15" t="s">
        <v>12</v>
      </c>
      <c r="B6" s="28" t="s">
        <v>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20.25" customHeight="1" x14ac:dyDescent="0.3">
      <c r="A7" s="4" t="s">
        <v>13</v>
      </c>
      <c r="B7" s="5">
        <v>503578.6</v>
      </c>
      <c r="C7" s="5">
        <v>549532.48</v>
      </c>
      <c r="D7" s="5">
        <v>88638</v>
      </c>
      <c r="E7" s="5">
        <v>107359.93</v>
      </c>
      <c r="F7" s="5">
        <v>101989</v>
      </c>
      <c r="G7" s="5">
        <v>108420.49</v>
      </c>
      <c r="H7" s="6">
        <v>29289</v>
      </c>
      <c r="I7" s="5">
        <v>23350.799999999999</v>
      </c>
      <c r="J7" s="5">
        <v>119718</v>
      </c>
      <c r="K7" s="5">
        <v>124617.16</v>
      </c>
      <c r="L7" s="5">
        <v>163945</v>
      </c>
      <c r="M7" s="5">
        <v>185784.1</v>
      </c>
    </row>
    <row r="8" spans="1:13" ht="20.25" customHeight="1" x14ac:dyDescent="0.3">
      <c r="A8" s="16" t="s">
        <v>14</v>
      </c>
      <c r="B8" s="17">
        <v>259210.31</v>
      </c>
      <c r="C8" s="17">
        <v>268100.65000000002</v>
      </c>
      <c r="D8" s="17">
        <v>52258</v>
      </c>
      <c r="E8" s="17">
        <v>60859.83</v>
      </c>
      <c r="F8" s="17">
        <v>68798</v>
      </c>
      <c r="G8" s="17">
        <v>70807.37</v>
      </c>
      <c r="H8" s="7">
        <v>14371</v>
      </c>
      <c r="I8" s="17">
        <v>8641.27</v>
      </c>
      <c r="J8" s="17">
        <v>75758</v>
      </c>
      <c r="K8" s="17">
        <v>80646.62</v>
      </c>
      <c r="L8" s="17">
        <v>48024</v>
      </c>
      <c r="M8" s="17">
        <v>47145.56</v>
      </c>
    </row>
    <row r="9" spans="1:13" ht="20.25" customHeight="1" x14ac:dyDescent="0.3">
      <c r="A9" s="4" t="s">
        <v>15</v>
      </c>
      <c r="B9" s="5">
        <v>101777.28</v>
      </c>
      <c r="C9" s="5">
        <v>112510.73</v>
      </c>
      <c r="D9" s="5">
        <v>14895</v>
      </c>
      <c r="E9" s="5">
        <v>13994.24</v>
      </c>
      <c r="F9" s="5">
        <v>31823</v>
      </c>
      <c r="G9" s="5">
        <v>35927.870000000003</v>
      </c>
      <c r="H9" s="8">
        <v>4279</v>
      </c>
      <c r="I9" s="5">
        <v>604.47</v>
      </c>
      <c r="J9" s="5">
        <v>37052</v>
      </c>
      <c r="K9" s="5">
        <v>48118.07</v>
      </c>
      <c r="L9" s="5">
        <v>13728</v>
      </c>
      <c r="M9" s="5">
        <v>13866.08</v>
      </c>
    </row>
    <row r="10" spans="1:13" ht="20.25" customHeight="1" x14ac:dyDescent="0.3">
      <c r="A10" s="4" t="s">
        <v>16</v>
      </c>
      <c r="B10" s="5">
        <v>6486.61</v>
      </c>
      <c r="C10" s="5">
        <v>4232.04</v>
      </c>
      <c r="D10" s="5">
        <v>471</v>
      </c>
      <c r="E10" s="5">
        <v>172.06</v>
      </c>
      <c r="F10" s="5">
        <v>2868</v>
      </c>
      <c r="G10" s="5">
        <v>1453.58</v>
      </c>
      <c r="H10" s="9">
        <v>350</v>
      </c>
      <c r="I10" s="5">
        <v>367.1</v>
      </c>
      <c r="J10" s="5">
        <v>1969</v>
      </c>
      <c r="K10" s="5">
        <v>2003.01</v>
      </c>
      <c r="L10" s="5">
        <v>829</v>
      </c>
      <c r="M10" s="5">
        <v>236.29</v>
      </c>
    </row>
    <row r="11" spans="1:13" ht="20.25" customHeight="1" x14ac:dyDescent="0.3">
      <c r="A11" s="4" t="s">
        <v>17</v>
      </c>
      <c r="B11" s="5">
        <v>2211.85</v>
      </c>
      <c r="C11" s="5">
        <v>2080.77</v>
      </c>
      <c r="D11" s="5">
        <v>616</v>
      </c>
      <c r="E11" s="5">
        <v>388.14</v>
      </c>
      <c r="F11" s="5">
        <v>65</v>
      </c>
      <c r="G11" s="5">
        <v>41.34</v>
      </c>
      <c r="H11" s="8">
        <v>1117</v>
      </c>
      <c r="I11" s="5">
        <v>1372.05</v>
      </c>
      <c r="J11" s="5">
        <v>129</v>
      </c>
      <c r="K11" s="5">
        <v>69.38</v>
      </c>
      <c r="L11" s="5">
        <v>284</v>
      </c>
      <c r="M11" s="5">
        <v>209.86</v>
      </c>
    </row>
    <row r="12" spans="1:13" ht="20.25" customHeight="1" x14ac:dyDescent="0.3">
      <c r="A12" s="4" t="s">
        <v>18</v>
      </c>
      <c r="B12" s="5">
        <v>6.2</v>
      </c>
      <c r="C12" s="5">
        <v>64.64</v>
      </c>
      <c r="D12" s="5">
        <v>4</v>
      </c>
      <c r="E12" s="5">
        <v>42.43</v>
      </c>
      <c r="F12" s="5">
        <v>0</v>
      </c>
      <c r="G12" s="5">
        <v>6.5</v>
      </c>
      <c r="H12" s="9">
        <v>0</v>
      </c>
      <c r="I12" s="5">
        <v>4.21</v>
      </c>
      <c r="J12" s="5">
        <v>0</v>
      </c>
      <c r="K12" s="5">
        <v>2.42</v>
      </c>
      <c r="L12" s="5">
        <v>2</v>
      </c>
      <c r="M12" s="5">
        <v>9.08</v>
      </c>
    </row>
    <row r="13" spans="1:13" ht="20.25" customHeight="1" x14ac:dyDescent="0.3">
      <c r="A13" s="4" t="s">
        <v>19</v>
      </c>
      <c r="B13" s="5">
        <v>183.24</v>
      </c>
      <c r="C13" s="5">
        <v>348.27</v>
      </c>
      <c r="D13" s="5">
        <v>26</v>
      </c>
      <c r="E13" s="5">
        <v>123.79</v>
      </c>
      <c r="F13" s="5">
        <v>22</v>
      </c>
      <c r="G13" s="5">
        <v>82.41</v>
      </c>
      <c r="H13" s="9">
        <v>29</v>
      </c>
      <c r="I13" s="5">
        <v>20.56</v>
      </c>
      <c r="J13" s="5">
        <v>15</v>
      </c>
      <c r="K13" s="5">
        <v>75.11</v>
      </c>
      <c r="L13" s="5">
        <v>91</v>
      </c>
      <c r="M13" s="5">
        <v>46.4</v>
      </c>
    </row>
    <row r="14" spans="1:13" ht="20.25" customHeight="1" x14ac:dyDescent="0.3">
      <c r="A14" s="4" t="s">
        <v>20</v>
      </c>
      <c r="B14" s="5">
        <v>5136.34</v>
      </c>
      <c r="C14" s="5">
        <v>9307.64</v>
      </c>
      <c r="D14" s="5">
        <v>2411</v>
      </c>
      <c r="E14" s="5">
        <v>3329.42</v>
      </c>
      <c r="F14" s="5">
        <v>1468</v>
      </c>
      <c r="G14" s="5">
        <v>3769.49</v>
      </c>
      <c r="H14" s="9">
        <v>397</v>
      </c>
      <c r="I14" s="5">
        <v>698.76</v>
      </c>
      <c r="J14" s="5">
        <v>491</v>
      </c>
      <c r="K14" s="5">
        <v>1255.43</v>
      </c>
      <c r="L14" s="5">
        <v>368</v>
      </c>
      <c r="M14" s="5">
        <v>254.54</v>
      </c>
    </row>
    <row r="15" spans="1:13" ht="20.25" customHeight="1" x14ac:dyDescent="0.3">
      <c r="A15" s="4" t="s">
        <v>21</v>
      </c>
      <c r="B15" s="5">
        <v>20226.59</v>
      </c>
      <c r="C15" s="5">
        <v>23073.88</v>
      </c>
      <c r="D15" s="5">
        <v>7024</v>
      </c>
      <c r="E15" s="5">
        <v>7421.55</v>
      </c>
      <c r="F15" s="5">
        <v>1344</v>
      </c>
      <c r="G15" s="5">
        <v>455.12</v>
      </c>
      <c r="H15" s="8">
        <v>3929</v>
      </c>
      <c r="I15" s="5">
        <v>3832.91</v>
      </c>
      <c r="J15" s="5">
        <v>1183</v>
      </c>
      <c r="K15" s="5">
        <v>612.47</v>
      </c>
      <c r="L15" s="5">
        <v>6747</v>
      </c>
      <c r="M15" s="5">
        <v>10751.83</v>
      </c>
    </row>
    <row r="16" spans="1:13" ht="20.25" customHeight="1" x14ac:dyDescent="0.3">
      <c r="A16" s="4" t="s">
        <v>22</v>
      </c>
      <c r="B16" s="5">
        <v>452.22</v>
      </c>
      <c r="C16" s="5">
        <v>1010.37</v>
      </c>
      <c r="D16" s="5">
        <v>43</v>
      </c>
      <c r="E16" s="5">
        <v>57.71</v>
      </c>
      <c r="F16" s="5">
        <v>89</v>
      </c>
      <c r="G16" s="5">
        <v>5.09</v>
      </c>
      <c r="H16" s="9">
        <v>185</v>
      </c>
      <c r="I16" s="5">
        <v>577.84</v>
      </c>
      <c r="J16" s="5">
        <v>33</v>
      </c>
      <c r="K16" s="5">
        <v>39.450000000000003</v>
      </c>
      <c r="L16" s="5">
        <v>103</v>
      </c>
      <c r="M16" s="5">
        <v>330.28</v>
      </c>
    </row>
    <row r="17" spans="1:13" ht="20.25" customHeight="1" x14ac:dyDescent="0.3">
      <c r="A17" s="4" t="s">
        <v>23</v>
      </c>
      <c r="B17" s="5">
        <v>103258.57</v>
      </c>
      <c r="C17" s="5">
        <v>99712.08</v>
      </c>
      <c r="D17" s="5">
        <v>22950</v>
      </c>
      <c r="E17" s="5">
        <v>31615.27</v>
      </c>
      <c r="F17" s="5">
        <v>29495</v>
      </c>
      <c r="G17" s="5">
        <v>25295.9</v>
      </c>
      <c r="H17" s="8">
        <v>2374</v>
      </c>
      <c r="I17" s="5">
        <v>602.05999999999995</v>
      </c>
      <c r="J17" s="5">
        <v>31022</v>
      </c>
      <c r="K17" s="5">
        <v>23809.27</v>
      </c>
      <c r="L17" s="5">
        <v>17416</v>
      </c>
      <c r="M17" s="5">
        <v>18389.580000000002</v>
      </c>
    </row>
    <row r="18" spans="1:13" ht="20.25" customHeight="1" x14ac:dyDescent="0.3">
      <c r="A18" s="4" t="s">
        <v>24</v>
      </c>
      <c r="B18" s="5">
        <v>247.19</v>
      </c>
      <c r="C18" s="5">
        <v>968.7</v>
      </c>
      <c r="D18" s="5">
        <v>84</v>
      </c>
      <c r="E18" s="5">
        <v>143.13</v>
      </c>
      <c r="F18" s="5">
        <v>27</v>
      </c>
      <c r="G18" s="5">
        <v>168.87</v>
      </c>
      <c r="H18" s="9">
        <v>23</v>
      </c>
      <c r="I18" s="5">
        <v>42.650000000000006</v>
      </c>
      <c r="J18" s="5">
        <v>55</v>
      </c>
      <c r="K18" s="5">
        <v>392.57</v>
      </c>
      <c r="L18" s="5">
        <v>58</v>
      </c>
      <c r="M18" s="5">
        <v>221.43</v>
      </c>
    </row>
    <row r="19" spans="1:13" ht="20.25" customHeight="1" x14ac:dyDescent="0.3">
      <c r="A19" s="4" t="s">
        <v>25</v>
      </c>
      <c r="B19" s="5">
        <v>7548.02</v>
      </c>
      <c r="C19" s="5">
        <v>14791.58</v>
      </c>
      <c r="D19" s="5">
        <v>1544</v>
      </c>
      <c r="E19" s="5">
        <v>3572.09</v>
      </c>
      <c r="F19" s="5">
        <v>1121</v>
      </c>
      <c r="G19" s="5">
        <v>3601.2</v>
      </c>
      <c r="H19" s="9">
        <v>776</v>
      </c>
      <c r="I19" s="5">
        <v>518.66</v>
      </c>
      <c r="J19" s="5">
        <v>2200</v>
      </c>
      <c r="K19" s="5">
        <v>4269.4399999999996</v>
      </c>
      <c r="L19" s="5">
        <v>1908</v>
      </c>
      <c r="M19" s="5">
        <v>2830.19</v>
      </c>
    </row>
    <row r="20" spans="1:13" ht="20.25" customHeight="1" x14ac:dyDescent="0.3">
      <c r="A20" s="4" t="s">
        <v>26</v>
      </c>
      <c r="B20" s="5">
        <v>4661.13</v>
      </c>
      <c r="C20" s="5" t="s">
        <v>27</v>
      </c>
      <c r="D20" s="5">
        <v>929</v>
      </c>
      <c r="E20" s="5" t="s">
        <v>27</v>
      </c>
      <c r="F20" s="5">
        <v>451</v>
      </c>
      <c r="G20" s="5" t="s">
        <v>27</v>
      </c>
      <c r="H20" s="9">
        <v>261</v>
      </c>
      <c r="I20" s="5" t="s">
        <v>27</v>
      </c>
      <c r="J20" s="5">
        <v>1570</v>
      </c>
      <c r="K20" s="5" t="s">
        <v>27</v>
      </c>
      <c r="L20" s="5">
        <v>1450</v>
      </c>
      <c r="M20" s="5" t="s">
        <v>27</v>
      </c>
    </row>
    <row r="21" spans="1:13" ht="20.25" customHeight="1" x14ac:dyDescent="0.3">
      <c r="A21" s="4" t="s">
        <v>28</v>
      </c>
      <c r="B21" s="5">
        <v>7035.46</v>
      </c>
      <c r="C21" s="5" t="s">
        <v>29</v>
      </c>
      <c r="D21" s="5">
        <v>1267</v>
      </c>
      <c r="E21" s="5" t="s">
        <v>29</v>
      </c>
      <c r="F21" s="5">
        <v>26</v>
      </c>
      <c r="G21" s="5" t="s">
        <v>29</v>
      </c>
      <c r="H21" s="9">
        <v>654</v>
      </c>
      <c r="I21" s="5" t="s">
        <v>29</v>
      </c>
      <c r="J21" s="5">
        <v>40</v>
      </c>
      <c r="K21" s="5" t="s">
        <v>29</v>
      </c>
      <c r="L21" s="5">
        <v>5048</v>
      </c>
      <c r="M21" s="5" t="s">
        <v>29</v>
      </c>
    </row>
    <row r="22" spans="1:13" ht="20.25" customHeight="1" x14ac:dyDescent="0.3">
      <c r="A22" s="16" t="s">
        <v>30</v>
      </c>
      <c r="B22" s="17">
        <v>117030.16</v>
      </c>
      <c r="C22" s="17">
        <v>157486.15</v>
      </c>
      <c r="D22" s="17">
        <v>22015</v>
      </c>
      <c r="E22" s="17">
        <v>32168.06</v>
      </c>
      <c r="F22" s="17">
        <v>18814</v>
      </c>
      <c r="G22" s="17">
        <v>24092.89</v>
      </c>
      <c r="H22" s="7">
        <v>12383</v>
      </c>
      <c r="I22" s="17">
        <v>14167.65</v>
      </c>
      <c r="J22" s="17">
        <v>22637</v>
      </c>
      <c r="K22" s="17">
        <v>27544</v>
      </c>
      <c r="L22" s="17">
        <v>41182</v>
      </c>
      <c r="M22" s="17">
        <v>59513.55</v>
      </c>
    </row>
    <row r="23" spans="1:13" ht="20.25" customHeight="1" x14ac:dyDescent="0.3">
      <c r="A23" s="4" t="s">
        <v>31</v>
      </c>
      <c r="B23" s="5">
        <v>17154.93</v>
      </c>
      <c r="C23" s="5">
        <v>23281.439999999999</v>
      </c>
      <c r="D23" s="5">
        <v>1478</v>
      </c>
      <c r="E23" s="5">
        <v>2076.3200000000002</v>
      </c>
      <c r="F23" s="5">
        <v>8072</v>
      </c>
      <c r="G23" s="5">
        <v>10527.28</v>
      </c>
      <c r="H23" s="8">
        <v>1155</v>
      </c>
      <c r="I23" s="5">
        <v>1619.04</v>
      </c>
      <c r="J23" s="5">
        <v>4367</v>
      </c>
      <c r="K23" s="5">
        <v>5733.97</v>
      </c>
      <c r="L23" s="5">
        <v>2082</v>
      </c>
      <c r="M23" s="5">
        <v>3324.83</v>
      </c>
    </row>
    <row r="24" spans="1:13" ht="20.25" customHeight="1" x14ac:dyDescent="0.3">
      <c r="A24" s="4" t="s">
        <v>32</v>
      </c>
      <c r="B24" s="5">
        <v>53680.639999999999</v>
      </c>
      <c r="C24" s="5">
        <v>72623.3</v>
      </c>
      <c r="D24" s="5">
        <v>5745</v>
      </c>
      <c r="E24" s="5">
        <v>8831.36</v>
      </c>
      <c r="F24" s="5">
        <v>9384</v>
      </c>
      <c r="G24" s="5">
        <v>12015.05</v>
      </c>
      <c r="H24" s="8">
        <v>1955</v>
      </c>
      <c r="I24" s="5">
        <v>1745.3</v>
      </c>
      <c r="J24" s="5">
        <v>6419</v>
      </c>
      <c r="K24" s="5">
        <v>7562.02</v>
      </c>
      <c r="L24" s="5">
        <v>30177</v>
      </c>
      <c r="M24" s="5">
        <v>42469.57</v>
      </c>
    </row>
    <row r="25" spans="1:13" ht="20.25" customHeight="1" x14ac:dyDescent="0.3">
      <c r="A25" s="4" t="s">
        <v>33</v>
      </c>
      <c r="B25" s="5">
        <v>44212.75</v>
      </c>
      <c r="C25" s="5">
        <v>58836.67</v>
      </c>
      <c r="D25" s="5">
        <v>14414</v>
      </c>
      <c r="E25" s="5">
        <v>20772.189999999999</v>
      </c>
      <c r="F25" s="5">
        <v>1250</v>
      </c>
      <c r="G25" s="5">
        <v>1436.51</v>
      </c>
      <c r="H25" s="8">
        <v>8835</v>
      </c>
      <c r="I25" s="5">
        <v>10029.07</v>
      </c>
      <c r="J25" s="5">
        <v>11630</v>
      </c>
      <c r="K25" s="5">
        <v>14079.38</v>
      </c>
      <c r="L25" s="5">
        <v>8084</v>
      </c>
      <c r="M25" s="5">
        <v>12519.52</v>
      </c>
    </row>
    <row r="26" spans="1:13" ht="20.25" customHeight="1" x14ac:dyDescent="0.3">
      <c r="A26" s="4" t="s">
        <v>34</v>
      </c>
      <c r="B26" s="5">
        <v>1109.1600000000001</v>
      </c>
      <c r="C26" s="5">
        <v>1847.89</v>
      </c>
      <c r="D26" s="5">
        <v>226</v>
      </c>
      <c r="E26" s="5">
        <v>296.12</v>
      </c>
      <c r="F26" s="5">
        <v>10</v>
      </c>
      <c r="G26" s="5">
        <v>15.96</v>
      </c>
      <c r="H26" s="9">
        <v>382</v>
      </c>
      <c r="I26" s="5">
        <v>679.63</v>
      </c>
      <c r="J26" s="5">
        <v>12</v>
      </c>
      <c r="K26" s="5">
        <v>14.49</v>
      </c>
      <c r="L26" s="5">
        <v>479</v>
      </c>
      <c r="M26" s="5">
        <v>841.69</v>
      </c>
    </row>
    <row r="27" spans="1:13" ht="20.25" customHeight="1" x14ac:dyDescent="0.3">
      <c r="A27" s="4" t="s">
        <v>35</v>
      </c>
      <c r="B27" s="5">
        <v>302.77</v>
      </c>
      <c r="C27" s="5">
        <v>460.64</v>
      </c>
      <c r="D27" s="5">
        <v>84</v>
      </c>
      <c r="E27" s="5">
        <v>123.92</v>
      </c>
      <c r="F27" s="5">
        <v>48</v>
      </c>
      <c r="G27" s="5">
        <v>24.49</v>
      </c>
      <c r="H27" s="9">
        <v>38</v>
      </c>
      <c r="I27" s="5">
        <v>82.61</v>
      </c>
      <c r="J27" s="5">
        <v>25</v>
      </c>
      <c r="K27" s="5">
        <v>39.08</v>
      </c>
      <c r="L27" s="5">
        <v>107</v>
      </c>
      <c r="M27" s="5">
        <v>190.54</v>
      </c>
    </row>
    <row r="28" spans="1:13" ht="20.25" customHeight="1" x14ac:dyDescent="0.3">
      <c r="A28" s="4" t="s">
        <v>36</v>
      </c>
      <c r="B28" s="5">
        <v>450.16</v>
      </c>
      <c r="C28" s="5">
        <v>364.12</v>
      </c>
      <c r="D28" s="5">
        <v>57</v>
      </c>
      <c r="E28" s="5">
        <v>57.89</v>
      </c>
      <c r="F28" s="5">
        <v>49</v>
      </c>
      <c r="G28" s="5">
        <v>72.63</v>
      </c>
      <c r="H28" s="9">
        <v>5</v>
      </c>
      <c r="I28" s="5">
        <v>9.23</v>
      </c>
      <c r="J28" s="5">
        <v>183</v>
      </c>
      <c r="K28" s="5">
        <v>114.54</v>
      </c>
      <c r="L28" s="5">
        <v>157</v>
      </c>
      <c r="M28" s="5">
        <v>109.83</v>
      </c>
    </row>
    <row r="29" spans="1:13" ht="20.25" customHeight="1" x14ac:dyDescent="0.3">
      <c r="A29" s="4" t="s">
        <v>37</v>
      </c>
      <c r="B29" s="5">
        <v>119.75</v>
      </c>
      <c r="C29" s="5">
        <v>72.09</v>
      </c>
      <c r="D29" s="5">
        <v>11</v>
      </c>
      <c r="E29" s="5">
        <v>10.26</v>
      </c>
      <c r="F29" s="5">
        <v>0</v>
      </c>
      <c r="G29" s="5">
        <v>0.97</v>
      </c>
      <c r="H29" s="9">
        <v>12</v>
      </c>
      <c r="I29" s="5">
        <v>2.77</v>
      </c>
      <c r="J29" s="5">
        <v>0</v>
      </c>
      <c r="K29" s="5">
        <v>0.52</v>
      </c>
      <c r="L29" s="5">
        <v>96</v>
      </c>
      <c r="M29" s="5">
        <v>57.57</v>
      </c>
    </row>
    <row r="30" spans="1:13" ht="20.25" customHeight="1" x14ac:dyDescent="0.3">
      <c r="A30" s="16" t="s">
        <v>38</v>
      </c>
      <c r="B30" s="17">
        <v>1546.01</v>
      </c>
      <c r="C30" s="17">
        <v>3511.57</v>
      </c>
      <c r="D30" s="17">
        <v>158</v>
      </c>
      <c r="E30" s="17">
        <v>318.02999999999997</v>
      </c>
      <c r="F30" s="17">
        <v>364</v>
      </c>
      <c r="G30" s="17">
        <v>790.73</v>
      </c>
      <c r="H30" s="10">
        <v>125</v>
      </c>
      <c r="I30" s="17">
        <v>187.74</v>
      </c>
      <c r="J30" s="17">
        <v>362</v>
      </c>
      <c r="K30" s="17">
        <v>814.05</v>
      </c>
      <c r="L30" s="17">
        <v>538</v>
      </c>
      <c r="M30" s="17">
        <v>1401.02</v>
      </c>
    </row>
    <row r="31" spans="1:13" ht="20.25" customHeight="1" x14ac:dyDescent="0.3">
      <c r="A31" s="16" t="s">
        <v>39</v>
      </c>
      <c r="B31" s="17">
        <v>125771.73</v>
      </c>
      <c r="C31" s="17">
        <v>120434.11</v>
      </c>
      <c r="D31" s="17">
        <v>14201</v>
      </c>
      <c r="E31" s="17">
        <v>14014.01</v>
      </c>
      <c r="F31" s="17">
        <v>14012</v>
      </c>
      <c r="G31" s="17">
        <v>12729.5</v>
      </c>
      <c r="H31" s="7">
        <v>2406</v>
      </c>
      <c r="I31" s="17">
        <v>354.14</v>
      </c>
      <c r="J31" s="17">
        <v>20960</v>
      </c>
      <c r="K31" s="17">
        <v>15612.49</v>
      </c>
      <c r="L31" s="17">
        <v>74194</v>
      </c>
      <c r="M31" s="17">
        <v>77723.97</v>
      </c>
    </row>
    <row r="32" spans="1:13" ht="15" customHeight="1" x14ac:dyDescent="0.3">
      <c r="A32" s="13" t="s">
        <v>4</v>
      </c>
      <c r="B32" s="31" t="s">
        <v>0</v>
      </c>
      <c r="C32" s="31"/>
      <c r="D32" s="31" t="s">
        <v>5</v>
      </c>
      <c r="E32" s="31"/>
      <c r="F32" s="31" t="s">
        <v>6</v>
      </c>
      <c r="G32" s="31"/>
      <c r="H32" s="31" t="s">
        <v>7</v>
      </c>
      <c r="I32" s="31"/>
      <c r="J32" s="31" t="s">
        <v>8</v>
      </c>
      <c r="K32" s="31"/>
      <c r="L32" s="31" t="s">
        <v>9</v>
      </c>
      <c r="M32" s="31"/>
    </row>
    <row r="33" spans="1:13" ht="15" customHeight="1" x14ac:dyDescent="0.3">
      <c r="A33" s="11"/>
      <c r="B33" s="23" t="s">
        <v>40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ht="35.25" customHeight="1" x14ac:dyDescent="0.3">
      <c r="A34" s="26" t="s">
        <v>2</v>
      </c>
      <c r="B34" s="27" t="s">
        <v>11</v>
      </c>
      <c r="C34" s="27"/>
      <c r="D34" s="27" t="s">
        <v>11</v>
      </c>
      <c r="E34" s="27"/>
      <c r="F34" s="27" t="s">
        <v>11</v>
      </c>
      <c r="G34" s="27"/>
      <c r="H34" s="27" t="s">
        <v>11</v>
      </c>
      <c r="I34" s="27"/>
      <c r="J34" s="27" t="s">
        <v>11</v>
      </c>
      <c r="K34" s="27"/>
      <c r="L34" s="27" t="s">
        <v>11</v>
      </c>
      <c r="M34" s="27"/>
    </row>
    <row r="35" spans="1:13" ht="15" customHeight="1" x14ac:dyDescent="0.3">
      <c r="A35" s="26"/>
      <c r="B35" s="18" t="s">
        <v>41</v>
      </c>
      <c r="C35" s="18" t="s">
        <v>42</v>
      </c>
      <c r="D35" s="18" t="s">
        <v>41</v>
      </c>
      <c r="E35" s="18" t="s">
        <v>42</v>
      </c>
      <c r="F35" s="18" t="s">
        <v>41</v>
      </c>
      <c r="G35" s="18" t="s">
        <v>42</v>
      </c>
      <c r="H35" s="18" t="s">
        <v>41</v>
      </c>
      <c r="I35" s="18" t="s">
        <v>42</v>
      </c>
      <c r="J35" s="18" t="s">
        <v>41</v>
      </c>
      <c r="K35" s="18" t="s">
        <v>42</v>
      </c>
      <c r="L35" s="18" t="s">
        <v>41</v>
      </c>
      <c r="M35" s="18" t="s">
        <v>42</v>
      </c>
    </row>
    <row r="36" spans="1:13" ht="15" customHeight="1" x14ac:dyDescent="0.3">
      <c r="A36" s="15" t="s">
        <v>12</v>
      </c>
      <c r="B36" s="20" t="s">
        <v>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</row>
    <row r="37" spans="1:13" ht="20.25" customHeight="1" x14ac:dyDescent="0.3">
      <c r="A37" s="4" t="s">
        <v>13</v>
      </c>
      <c r="B37" s="5">
        <f t="shared" ref="B37:B49" si="0">B7-C7</f>
        <v>-45953.880000000005</v>
      </c>
      <c r="C37" s="12">
        <f t="shared" ref="C37:C49" si="1">+B37/C7*100</f>
        <v>-8.3623592185124362</v>
      </c>
      <c r="D37" s="5">
        <f t="shared" ref="D37:D49" si="2">D7-E7</f>
        <v>-18721.929999999993</v>
      </c>
      <c r="E37" s="12">
        <f t="shared" ref="E37:E49" si="3">+D37/E7*100</f>
        <v>-17.438470759062525</v>
      </c>
      <c r="F37" s="5">
        <f t="shared" ref="F37:F49" si="4">F7-G7</f>
        <v>-6431.4900000000052</v>
      </c>
      <c r="G37" s="12">
        <f t="shared" ref="G37:G49" si="5">+F37/G7*100</f>
        <v>-5.9319875791005972</v>
      </c>
      <c r="H37" s="5">
        <f t="shared" ref="H37:H49" si="6">H7-I7</f>
        <v>5938.2000000000007</v>
      </c>
      <c r="I37" s="12">
        <f t="shared" ref="I37:I49" si="7">+H37/I7*100</f>
        <v>25.430392106480298</v>
      </c>
      <c r="J37" s="5">
        <f t="shared" ref="J37:J49" si="8">J7-K7</f>
        <v>-4899.1600000000035</v>
      </c>
      <c r="K37" s="12">
        <f t="shared" ref="K37:K49" si="9">+J37/K7*100</f>
        <v>-3.9313686814881703</v>
      </c>
      <c r="L37" s="5">
        <f t="shared" ref="L37:L49" si="10">L7-M7</f>
        <v>-21839.100000000006</v>
      </c>
      <c r="M37" s="12">
        <f t="shared" ref="M37:M49" si="11">+L37/M7*100</f>
        <v>-11.755096372617466</v>
      </c>
    </row>
    <row r="38" spans="1:13" ht="20.25" customHeight="1" x14ac:dyDescent="0.3">
      <c r="A38" s="16" t="s">
        <v>14</v>
      </c>
      <c r="B38" s="17">
        <f t="shared" si="0"/>
        <v>-8890.3400000000256</v>
      </c>
      <c r="C38" s="19">
        <f t="shared" si="1"/>
        <v>-3.3160456716535469</v>
      </c>
      <c r="D38" s="17">
        <f t="shared" si="2"/>
        <v>-8601.8300000000017</v>
      </c>
      <c r="E38" s="19">
        <f t="shared" si="3"/>
        <v>-14.133838362676993</v>
      </c>
      <c r="F38" s="17">
        <f t="shared" si="4"/>
        <v>-2009.3699999999953</v>
      </c>
      <c r="G38" s="19">
        <f t="shared" si="5"/>
        <v>-2.837797816809176</v>
      </c>
      <c r="H38" s="17">
        <f t="shared" si="6"/>
        <v>5729.73</v>
      </c>
      <c r="I38" s="19">
        <f t="shared" si="7"/>
        <v>66.306572992164334</v>
      </c>
      <c r="J38" s="17">
        <f t="shared" si="8"/>
        <v>-4888.6199999999953</v>
      </c>
      <c r="K38" s="19">
        <f t="shared" si="9"/>
        <v>-6.0617791545386472</v>
      </c>
      <c r="L38" s="17">
        <f t="shared" si="10"/>
        <v>878.44000000000233</v>
      </c>
      <c r="M38" s="19">
        <f t="shared" si="11"/>
        <v>1.8632507493812831</v>
      </c>
    </row>
    <row r="39" spans="1:13" ht="20.25" customHeight="1" x14ac:dyDescent="0.3">
      <c r="A39" s="4" t="s">
        <v>15</v>
      </c>
      <c r="B39" s="5">
        <f t="shared" si="0"/>
        <v>-10733.449999999997</v>
      </c>
      <c r="C39" s="12">
        <f t="shared" si="1"/>
        <v>-9.5399345466872347</v>
      </c>
      <c r="D39" s="5">
        <f t="shared" si="2"/>
        <v>900.76000000000022</v>
      </c>
      <c r="E39" s="12">
        <f t="shared" si="3"/>
        <v>6.4366482209823479</v>
      </c>
      <c r="F39" s="5">
        <f t="shared" si="4"/>
        <v>-4104.8700000000026</v>
      </c>
      <c r="G39" s="12">
        <f t="shared" si="5"/>
        <v>-11.425308541808914</v>
      </c>
      <c r="H39" s="5">
        <f t="shared" si="6"/>
        <v>3674.5299999999997</v>
      </c>
      <c r="I39" s="12">
        <f t="shared" si="7"/>
        <v>607.89286482372984</v>
      </c>
      <c r="J39" s="5">
        <f t="shared" si="8"/>
        <v>-11066.07</v>
      </c>
      <c r="K39" s="12">
        <f t="shared" si="9"/>
        <v>-22.997742843800676</v>
      </c>
      <c r="L39" s="5">
        <f t="shared" si="10"/>
        <v>-138.07999999999993</v>
      </c>
      <c r="M39" s="12">
        <f t="shared" si="11"/>
        <v>-0.99581136124989844</v>
      </c>
    </row>
    <row r="40" spans="1:13" ht="20.25" customHeight="1" x14ac:dyDescent="0.3">
      <c r="A40" s="4" t="s">
        <v>16</v>
      </c>
      <c r="B40" s="5">
        <f t="shared" si="0"/>
        <v>2254.5699999999997</v>
      </c>
      <c r="C40" s="12">
        <f t="shared" si="1"/>
        <v>53.273834840880518</v>
      </c>
      <c r="D40" s="5">
        <f t="shared" si="2"/>
        <v>298.94</v>
      </c>
      <c r="E40" s="12">
        <f t="shared" si="3"/>
        <v>173.74171800534697</v>
      </c>
      <c r="F40" s="5">
        <f t="shared" si="4"/>
        <v>1414.42</v>
      </c>
      <c r="G40" s="12">
        <f t="shared" si="5"/>
        <v>97.305961832166105</v>
      </c>
      <c r="H40" s="5">
        <f t="shared" si="6"/>
        <v>-17.100000000000023</v>
      </c>
      <c r="I40" s="12">
        <f t="shared" si="7"/>
        <v>-4.6581312993734736</v>
      </c>
      <c r="J40" s="5">
        <f t="shared" si="8"/>
        <v>-34.009999999999991</v>
      </c>
      <c r="K40" s="12">
        <f t="shared" si="9"/>
        <v>-1.6979445933869524</v>
      </c>
      <c r="L40" s="5">
        <f t="shared" si="10"/>
        <v>592.71</v>
      </c>
      <c r="M40" s="12">
        <f t="shared" si="11"/>
        <v>250.84006940623814</v>
      </c>
    </row>
    <row r="41" spans="1:13" ht="20.25" customHeight="1" x14ac:dyDescent="0.3">
      <c r="A41" s="4" t="s">
        <v>17</v>
      </c>
      <c r="B41" s="5">
        <f t="shared" si="0"/>
        <v>131.07999999999993</v>
      </c>
      <c r="C41" s="12">
        <f t="shared" si="1"/>
        <v>6.2995910167870512</v>
      </c>
      <c r="D41" s="5">
        <f t="shared" si="2"/>
        <v>227.86</v>
      </c>
      <c r="E41" s="12">
        <f t="shared" si="3"/>
        <v>58.705621682897927</v>
      </c>
      <c r="F41" s="5">
        <f t="shared" si="4"/>
        <v>23.659999999999997</v>
      </c>
      <c r="G41" s="12">
        <f t="shared" si="5"/>
        <v>57.232704402515708</v>
      </c>
      <c r="H41" s="5">
        <f t="shared" si="6"/>
        <v>-255.04999999999995</v>
      </c>
      <c r="I41" s="12">
        <f t="shared" si="7"/>
        <v>-18.588972705076344</v>
      </c>
      <c r="J41" s="5">
        <f t="shared" si="8"/>
        <v>59.620000000000005</v>
      </c>
      <c r="K41" s="12">
        <f t="shared" si="9"/>
        <v>85.932545402133186</v>
      </c>
      <c r="L41" s="5">
        <f t="shared" si="10"/>
        <v>74.139999999999986</v>
      </c>
      <c r="M41" s="12">
        <f t="shared" si="11"/>
        <v>35.328314114171341</v>
      </c>
    </row>
    <row r="42" spans="1:13" ht="20.25" customHeight="1" x14ac:dyDescent="0.3">
      <c r="A42" s="4" t="s">
        <v>18</v>
      </c>
      <c r="B42" s="5">
        <f t="shared" si="0"/>
        <v>-58.44</v>
      </c>
      <c r="C42" s="12">
        <f t="shared" si="1"/>
        <v>-90.408415841584159</v>
      </c>
      <c r="D42" s="5">
        <f t="shared" si="2"/>
        <v>-38.43</v>
      </c>
      <c r="E42" s="12">
        <f t="shared" si="3"/>
        <v>-90.572707989629976</v>
      </c>
      <c r="F42" s="5">
        <f t="shared" si="4"/>
        <v>-6.5</v>
      </c>
      <c r="G42" s="12">
        <f t="shared" si="5"/>
        <v>-100</v>
      </c>
      <c r="H42" s="5">
        <f t="shared" si="6"/>
        <v>-4.21</v>
      </c>
      <c r="I42" s="12">
        <f t="shared" si="7"/>
        <v>-100</v>
      </c>
      <c r="J42" s="5">
        <f t="shared" si="8"/>
        <v>-2.42</v>
      </c>
      <c r="K42" s="12">
        <f t="shared" si="9"/>
        <v>-100</v>
      </c>
      <c r="L42" s="5">
        <f t="shared" si="10"/>
        <v>-7.08</v>
      </c>
      <c r="M42" s="12">
        <f t="shared" si="11"/>
        <v>-77.973568281938327</v>
      </c>
    </row>
    <row r="43" spans="1:13" ht="20.25" customHeight="1" x14ac:dyDescent="0.3">
      <c r="A43" s="4" t="s">
        <v>19</v>
      </c>
      <c r="B43" s="5">
        <f t="shared" si="0"/>
        <v>-165.02999999999997</v>
      </c>
      <c r="C43" s="12">
        <f t="shared" si="1"/>
        <v>-47.385649065380306</v>
      </c>
      <c r="D43" s="5">
        <f t="shared" si="2"/>
        <v>-97.79</v>
      </c>
      <c r="E43" s="12">
        <f t="shared" si="3"/>
        <v>-78.99668793925197</v>
      </c>
      <c r="F43" s="5">
        <f t="shared" si="4"/>
        <v>-60.41</v>
      </c>
      <c r="G43" s="12">
        <f t="shared" si="5"/>
        <v>-73.304210654046841</v>
      </c>
      <c r="H43" s="5">
        <f t="shared" si="6"/>
        <v>8.4400000000000013</v>
      </c>
      <c r="I43" s="12">
        <f t="shared" si="7"/>
        <v>41.050583657587559</v>
      </c>
      <c r="J43" s="5">
        <f t="shared" si="8"/>
        <v>-60.11</v>
      </c>
      <c r="K43" s="12">
        <f t="shared" si="9"/>
        <v>-80.029290374117963</v>
      </c>
      <c r="L43" s="5">
        <f t="shared" si="10"/>
        <v>44.6</v>
      </c>
      <c r="M43" s="12">
        <f t="shared" si="11"/>
        <v>96.120689655172413</v>
      </c>
    </row>
    <row r="44" spans="1:13" ht="20.25" customHeight="1" x14ac:dyDescent="0.3">
      <c r="A44" s="4" t="s">
        <v>20</v>
      </c>
      <c r="B44" s="5">
        <f t="shared" si="0"/>
        <v>-4171.2999999999993</v>
      </c>
      <c r="C44" s="12">
        <f t="shared" si="1"/>
        <v>-44.815871692502071</v>
      </c>
      <c r="D44" s="5">
        <f t="shared" si="2"/>
        <v>-918.42000000000007</v>
      </c>
      <c r="E44" s="12">
        <f t="shared" si="3"/>
        <v>-27.584984772122471</v>
      </c>
      <c r="F44" s="5">
        <f t="shared" si="4"/>
        <v>-2301.4899999999998</v>
      </c>
      <c r="G44" s="12">
        <f t="shared" si="5"/>
        <v>-61.055739635865855</v>
      </c>
      <c r="H44" s="5">
        <f t="shared" si="6"/>
        <v>-301.76</v>
      </c>
      <c r="I44" s="12">
        <f t="shared" si="7"/>
        <v>-43.185070696662656</v>
      </c>
      <c r="J44" s="5">
        <f t="shared" si="8"/>
        <v>-764.43000000000006</v>
      </c>
      <c r="K44" s="12">
        <f t="shared" si="9"/>
        <v>-60.889894299164425</v>
      </c>
      <c r="L44" s="5">
        <f t="shared" si="10"/>
        <v>113.46000000000001</v>
      </c>
      <c r="M44" s="12">
        <f t="shared" si="11"/>
        <v>44.57452659699851</v>
      </c>
    </row>
    <row r="45" spans="1:13" ht="20.25" customHeight="1" x14ac:dyDescent="0.3">
      <c r="A45" s="4" t="s">
        <v>21</v>
      </c>
      <c r="B45" s="5">
        <f t="shared" si="0"/>
        <v>-2847.2900000000009</v>
      </c>
      <c r="C45" s="12">
        <f t="shared" si="1"/>
        <v>-12.339883886021772</v>
      </c>
      <c r="D45" s="5">
        <f t="shared" si="2"/>
        <v>-397.55000000000018</v>
      </c>
      <c r="E45" s="12">
        <f t="shared" si="3"/>
        <v>-5.3566977248687966</v>
      </c>
      <c r="F45" s="5">
        <f t="shared" si="4"/>
        <v>888.88</v>
      </c>
      <c r="G45" s="12">
        <f t="shared" si="5"/>
        <v>195.30673229038496</v>
      </c>
      <c r="H45" s="5">
        <f t="shared" si="6"/>
        <v>96.090000000000146</v>
      </c>
      <c r="I45" s="12">
        <f t="shared" si="7"/>
        <v>2.5069725091379698</v>
      </c>
      <c r="J45" s="5">
        <f t="shared" si="8"/>
        <v>570.53</v>
      </c>
      <c r="K45" s="12">
        <f t="shared" si="9"/>
        <v>93.152317664538657</v>
      </c>
      <c r="L45" s="5">
        <f t="shared" si="10"/>
        <v>-4004.83</v>
      </c>
      <c r="M45" s="12">
        <f t="shared" si="11"/>
        <v>-37.247891754240911</v>
      </c>
    </row>
    <row r="46" spans="1:13" ht="20.25" customHeight="1" x14ac:dyDescent="0.3">
      <c r="A46" s="4" t="s">
        <v>22</v>
      </c>
      <c r="B46" s="5">
        <f t="shared" si="0"/>
        <v>-558.15</v>
      </c>
      <c r="C46" s="12">
        <f t="shared" si="1"/>
        <v>-55.242139018379397</v>
      </c>
      <c r="D46" s="5">
        <f t="shared" si="2"/>
        <v>-14.71</v>
      </c>
      <c r="E46" s="12">
        <f t="shared" si="3"/>
        <v>-25.489516548258536</v>
      </c>
      <c r="F46" s="5">
        <f t="shared" si="4"/>
        <v>83.91</v>
      </c>
      <c r="G46" s="12">
        <f t="shared" si="5"/>
        <v>1648.5265225933201</v>
      </c>
      <c r="H46" s="5">
        <f t="shared" si="6"/>
        <v>-392.84000000000003</v>
      </c>
      <c r="I46" s="12">
        <f t="shared" si="7"/>
        <v>-67.984217084313997</v>
      </c>
      <c r="J46" s="5">
        <f t="shared" si="8"/>
        <v>-6.4500000000000028</v>
      </c>
      <c r="K46" s="12">
        <f t="shared" si="9"/>
        <v>-16.349809885931567</v>
      </c>
      <c r="L46" s="5">
        <f t="shared" si="10"/>
        <v>-227.27999999999997</v>
      </c>
      <c r="M46" s="12">
        <f t="shared" si="11"/>
        <v>-68.814339348431631</v>
      </c>
    </row>
    <row r="47" spans="1:13" ht="20.25" customHeight="1" x14ac:dyDescent="0.3">
      <c r="A47" s="4" t="s">
        <v>23</v>
      </c>
      <c r="B47" s="5">
        <f t="shared" si="0"/>
        <v>3546.4900000000052</v>
      </c>
      <c r="C47" s="12">
        <f t="shared" si="1"/>
        <v>3.5567305385666463</v>
      </c>
      <c r="D47" s="5">
        <f t="shared" si="2"/>
        <v>-8665.27</v>
      </c>
      <c r="E47" s="12">
        <f t="shared" si="3"/>
        <v>-27.408495957807734</v>
      </c>
      <c r="F47" s="5">
        <f t="shared" si="4"/>
        <v>4199.0999999999985</v>
      </c>
      <c r="G47" s="12">
        <f t="shared" si="5"/>
        <v>16.599923307729707</v>
      </c>
      <c r="H47" s="5">
        <f t="shared" si="6"/>
        <v>1771.94</v>
      </c>
      <c r="I47" s="12">
        <f t="shared" si="7"/>
        <v>294.31285918347015</v>
      </c>
      <c r="J47" s="5">
        <f t="shared" si="8"/>
        <v>7212.73</v>
      </c>
      <c r="K47" s="12">
        <f t="shared" si="9"/>
        <v>30.293788931790012</v>
      </c>
      <c r="L47" s="5">
        <f t="shared" si="10"/>
        <v>-973.58000000000175</v>
      </c>
      <c r="M47" s="12">
        <f t="shared" si="11"/>
        <v>-5.294193777128144</v>
      </c>
    </row>
    <row r="48" spans="1:13" ht="20.25" customHeight="1" x14ac:dyDescent="0.3">
      <c r="A48" s="4" t="s">
        <v>24</v>
      </c>
      <c r="B48" s="5">
        <f t="shared" si="0"/>
        <v>-721.51</v>
      </c>
      <c r="C48" s="12">
        <f t="shared" si="1"/>
        <v>-74.482295860431506</v>
      </c>
      <c r="D48" s="5">
        <f t="shared" si="2"/>
        <v>-59.129999999999995</v>
      </c>
      <c r="E48" s="12">
        <f t="shared" si="3"/>
        <v>-41.312093900649757</v>
      </c>
      <c r="F48" s="5">
        <f t="shared" si="4"/>
        <v>-141.87</v>
      </c>
      <c r="G48" s="12">
        <f t="shared" si="5"/>
        <v>-84.011369692662996</v>
      </c>
      <c r="H48" s="5">
        <f t="shared" si="6"/>
        <v>-19.650000000000006</v>
      </c>
      <c r="I48" s="12">
        <f t="shared" si="7"/>
        <v>-46.07268464243846</v>
      </c>
      <c r="J48" s="5">
        <f t="shared" si="8"/>
        <v>-337.57</v>
      </c>
      <c r="K48" s="12">
        <f t="shared" si="9"/>
        <v>-85.989759788063282</v>
      </c>
      <c r="L48" s="5">
        <f t="shared" si="10"/>
        <v>-163.43</v>
      </c>
      <c r="M48" s="12">
        <f t="shared" si="11"/>
        <v>-73.806620602447722</v>
      </c>
    </row>
    <row r="49" spans="1:13" ht="20.25" customHeight="1" x14ac:dyDescent="0.3">
      <c r="A49" s="4" t="s">
        <v>25</v>
      </c>
      <c r="B49" s="5">
        <f t="shared" si="0"/>
        <v>-7243.5599999999995</v>
      </c>
      <c r="C49" s="12">
        <f t="shared" si="1"/>
        <v>-48.970833406573192</v>
      </c>
      <c r="D49" s="5">
        <f t="shared" si="2"/>
        <v>-2028.0900000000001</v>
      </c>
      <c r="E49" s="12">
        <f t="shared" si="3"/>
        <v>-56.776005083858472</v>
      </c>
      <c r="F49" s="5">
        <f t="shared" si="4"/>
        <v>-2480.1999999999998</v>
      </c>
      <c r="G49" s="12">
        <f t="shared" si="5"/>
        <v>-68.871487282017114</v>
      </c>
      <c r="H49" s="5">
        <f t="shared" si="6"/>
        <v>257.34000000000003</v>
      </c>
      <c r="I49" s="12">
        <f t="shared" si="7"/>
        <v>49.616318975822324</v>
      </c>
      <c r="J49" s="5">
        <f t="shared" si="8"/>
        <v>-2069.4399999999996</v>
      </c>
      <c r="K49" s="12">
        <f t="shared" si="9"/>
        <v>-48.470993853994898</v>
      </c>
      <c r="L49" s="5">
        <f t="shared" si="10"/>
        <v>-922.19</v>
      </c>
      <c r="M49" s="12">
        <f t="shared" si="11"/>
        <v>-32.584031460785319</v>
      </c>
    </row>
    <row r="50" spans="1:13" ht="20.25" customHeight="1" x14ac:dyDescent="0.3">
      <c r="A50" s="4" t="s">
        <v>26</v>
      </c>
      <c r="B50" s="5" t="s">
        <v>43</v>
      </c>
      <c r="C50" s="5" t="s">
        <v>43</v>
      </c>
      <c r="D50" s="5" t="s">
        <v>43</v>
      </c>
      <c r="E50" s="5" t="s">
        <v>43</v>
      </c>
      <c r="F50" s="5" t="s">
        <v>43</v>
      </c>
      <c r="G50" s="5" t="s">
        <v>43</v>
      </c>
      <c r="H50" s="5" t="s">
        <v>43</v>
      </c>
      <c r="I50" s="5" t="s">
        <v>43</v>
      </c>
      <c r="J50" s="5" t="s">
        <v>43</v>
      </c>
      <c r="K50" s="5" t="s">
        <v>43</v>
      </c>
      <c r="L50" s="5" t="s">
        <v>43</v>
      </c>
      <c r="M50" s="5" t="s">
        <v>43</v>
      </c>
    </row>
    <row r="51" spans="1:13" ht="20.25" customHeight="1" x14ac:dyDescent="0.3">
      <c r="A51" s="4" t="s">
        <v>28</v>
      </c>
      <c r="B51" s="5" t="s">
        <v>43</v>
      </c>
      <c r="C51" s="5" t="s">
        <v>43</v>
      </c>
      <c r="D51" s="5" t="s">
        <v>43</v>
      </c>
      <c r="E51" s="5" t="s">
        <v>43</v>
      </c>
      <c r="F51" s="5" t="s">
        <v>43</v>
      </c>
      <c r="G51" s="5" t="s">
        <v>43</v>
      </c>
      <c r="H51" s="5" t="s">
        <v>43</v>
      </c>
      <c r="I51" s="5" t="s">
        <v>43</v>
      </c>
      <c r="J51" s="5" t="s">
        <v>43</v>
      </c>
      <c r="K51" s="5" t="s">
        <v>43</v>
      </c>
      <c r="L51" s="5" t="s">
        <v>43</v>
      </c>
      <c r="M51" s="5" t="s">
        <v>43</v>
      </c>
    </row>
    <row r="52" spans="1:13" ht="20.25" customHeight="1" x14ac:dyDescent="0.3">
      <c r="A52" s="16" t="s">
        <v>30</v>
      </c>
      <c r="B52" s="17">
        <f t="shared" ref="B52:B61" si="12">B22-C22</f>
        <v>-40455.989999999991</v>
      </c>
      <c r="C52" s="19">
        <f t="shared" ref="C52:C61" si="13">+B52/C22*100</f>
        <v>-25.688601823080948</v>
      </c>
      <c r="D52" s="17">
        <f t="shared" ref="D52:D61" si="14">D22-E22</f>
        <v>-10153.060000000001</v>
      </c>
      <c r="E52" s="19">
        <f t="shared" ref="E52:E61" si="15">+D52/E22*100</f>
        <v>-31.562549933070262</v>
      </c>
      <c r="F52" s="17">
        <f t="shared" ref="F52:F61" si="16">F22-G22</f>
        <v>-5278.8899999999994</v>
      </c>
      <c r="G52" s="19">
        <f t="shared" ref="G52:G61" si="17">+F52/G22*100</f>
        <v>-21.910571957120958</v>
      </c>
      <c r="H52" s="17">
        <f t="shared" ref="H52:H61" si="18">H22-I22</f>
        <v>-1784.6499999999996</v>
      </c>
      <c r="I52" s="19">
        <f t="shared" ref="I52:I61" si="19">+H52/I22*100</f>
        <v>-12.596655055707895</v>
      </c>
      <c r="J52" s="17">
        <f t="shared" ref="J52:J61" si="20">J22-K22</f>
        <v>-4907</v>
      </c>
      <c r="K52" s="19">
        <f t="shared" ref="K52:K61" si="21">+J52/K22*100</f>
        <v>-17.815132152192856</v>
      </c>
      <c r="L52" s="17">
        <f t="shared" ref="L52:L61" si="22">L22-M22</f>
        <v>-18331.550000000003</v>
      </c>
      <c r="M52" s="19">
        <f t="shared" ref="M52:M61" si="23">+L52/M22*100</f>
        <v>-30.802313086683625</v>
      </c>
    </row>
    <row r="53" spans="1:13" ht="19.95" customHeight="1" x14ac:dyDescent="0.3">
      <c r="A53" s="4" t="s">
        <v>31</v>
      </c>
      <c r="B53" s="5">
        <f t="shared" si="12"/>
        <v>-6126.5099999999984</v>
      </c>
      <c r="C53" s="12">
        <f t="shared" si="13"/>
        <v>-26.314995979630119</v>
      </c>
      <c r="D53" s="5">
        <f t="shared" si="14"/>
        <v>-598.32000000000016</v>
      </c>
      <c r="E53" s="12">
        <f t="shared" si="15"/>
        <v>-28.816367419280269</v>
      </c>
      <c r="F53" s="5">
        <f t="shared" si="16"/>
        <v>-2455.2800000000007</v>
      </c>
      <c r="G53" s="12">
        <f t="shared" si="17"/>
        <v>-23.323023611037232</v>
      </c>
      <c r="H53" s="5">
        <f t="shared" si="18"/>
        <v>-464.03999999999996</v>
      </c>
      <c r="I53" s="12">
        <f t="shared" si="19"/>
        <v>-28.661428994959977</v>
      </c>
      <c r="J53" s="5">
        <f t="shared" si="20"/>
        <v>-1366.9700000000003</v>
      </c>
      <c r="K53" s="12">
        <f t="shared" si="21"/>
        <v>-23.839852667523552</v>
      </c>
      <c r="L53" s="5">
        <f t="shared" si="22"/>
        <v>-1242.83</v>
      </c>
      <c r="M53" s="12">
        <f t="shared" si="23"/>
        <v>-37.380257035698065</v>
      </c>
    </row>
    <row r="54" spans="1:13" ht="19.95" customHeight="1" x14ac:dyDescent="0.3">
      <c r="A54" s="4" t="s">
        <v>32</v>
      </c>
      <c r="B54" s="5">
        <f t="shared" si="12"/>
        <v>-18942.660000000003</v>
      </c>
      <c r="C54" s="12">
        <f t="shared" si="13"/>
        <v>-26.083447047985981</v>
      </c>
      <c r="D54" s="5">
        <f t="shared" si="14"/>
        <v>-3086.3600000000006</v>
      </c>
      <c r="E54" s="12">
        <f t="shared" si="15"/>
        <v>-34.947731719689841</v>
      </c>
      <c r="F54" s="5">
        <f t="shared" si="16"/>
        <v>-2631.0499999999993</v>
      </c>
      <c r="G54" s="12">
        <f t="shared" si="17"/>
        <v>-21.897952983965936</v>
      </c>
      <c r="H54" s="5">
        <f t="shared" si="18"/>
        <v>209.70000000000005</v>
      </c>
      <c r="I54" s="12">
        <f t="shared" si="19"/>
        <v>12.015126339311296</v>
      </c>
      <c r="J54" s="5">
        <f t="shared" si="20"/>
        <v>-1143.0200000000004</v>
      </c>
      <c r="K54" s="12">
        <f t="shared" si="21"/>
        <v>-15.115273432231074</v>
      </c>
      <c r="L54" s="5">
        <f t="shared" si="22"/>
        <v>-12292.57</v>
      </c>
      <c r="M54" s="12">
        <f t="shared" si="23"/>
        <v>-28.94441832116501</v>
      </c>
    </row>
    <row r="55" spans="1:13" ht="19.95" customHeight="1" x14ac:dyDescent="0.3">
      <c r="A55" s="4" t="s">
        <v>33</v>
      </c>
      <c r="B55" s="5">
        <f t="shared" si="12"/>
        <v>-14623.919999999998</v>
      </c>
      <c r="C55" s="12">
        <f t="shared" si="13"/>
        <v>-24.855111616615964</v>
      </c>
      <c r="D55" s="5">
        <f t="shared" si="14"/>
        <v>-6358.1899999999987</v>
      </c>
      <c r="E55" s="12">
        <f t="shared" si="15"/>
        <v>-30.609146170914087</v>
      </c>
      <c r="F55" s="5">
        <f t="shared" si="16"/>
        <v>-186.51</v>
      </c>
      <c r="G55" s="12">
        <f t="shared" si="17"/>
        <v>-12.983550410369576</v>
      </c>
      <c r="H55" s="5">
        <f t="shared" si="18"/>
        <v>-1194.0699999999997</v>
      </c>
      <c r="I55" s="12">
        <f t="shared" si="19"/>
        <v>-11.906088999279094</v>
      </c>
      <c r="J55" s="5">
        <f t="shared" si="20"/>
        <v>-2449.3799999999992</v>
      </c>
      <c r="K55" s="12">
        <f t="shared" si="21"/>
        <v>-17.396930830761008</v>
      </c>
      <c r="L55" s="5">
        <f t="shared" si="22"/>
        <v>-4435.5200000000004</v>
      </c>
      <c r="M55" s="12">
        <f t="shared" si="23"/>
        <v>-35.428834332306671</v>
      </c>
    </row>
    <row r="56" spans="1:13" ht="19.95" customHeight="1" x14ac:dyDescent="0.3">
      <c r="A56" s="4" t="s">
        <v>34</v>
      </c>
      <c r="B56" s="5">
        <f t="shared" si="12"/>
        <v>-738.73</v>
      </c>
      <c r="C56" s="12">
        <f t="shared" si="13"/>
        <v>-39.976946679726602</v>
      </c>
      <c r="D56" s="5">
        <f t="shared" si="14"/>
        <v>-70.12</v>
      </c>
      <c r="E56" s="12">
        <f t="shared" si="15"/>
        <v>-23.679589355666621</v>
      </c>
      <c r="F56" s="5">
        <f t="shared" si="16"/>
        <v>-5.9600000000000009</v>
      </c>
      <c r="G56" s="12">
        <f t="shared" si="17"/>
        <v>-37.343358395989981</v>
      </c>
      <c r="H56" s="5">
        <f t="shared" si="18"/>
        <v>-297.63</v>
      </c>
      <c r="I56" s="12">
        <f t="shared" si="19"/>
        <v>-43.792946161882199</v>
      </c>
      <c r="J56" s="5">
        <f t="shared" si="20"/>
        <v>-2.4900000000000002</v>
      </c>
      <c r="K56" s="12">
        <f t="shared" si="21"/>
        <v>-17.184265010351968</v>
      </c>
      <c r="L56" s="5">
        <f t="shared" si="22"/>
        <v>-362.69000000000005</v>
      </c>
      <c r="M56" s="12">
        <f t="shared" si="23"/>
        <v>-43.090686594827076</v>
      </c>
    </row>
    <row r="57" spans="1:13" ht="19.95" customHeight="1" x14ac:dyDescent="0.3">
      <c r="A57" s="4" t="s">
        <v>35</v>
      </c>
      <c r="B57" s="5">
        <f t="shared" si="12"/>
        <v>-157.87</v>
      </c>
      <c r="C57" s="12">
        <f t="shared" si="13"/>
        <v>-34.27188259812435</v>
      </c>
      <c r="D57" s="5">
        <f t="shared" si="14"/>
        <v>-39.92</v>
      </c>
      <c r="E57" s="12">
        <f t="shared" si="15"/>
        <v>-32.214331826985152</v>
      </c>
      <c r="F57" s="5">
        <f t="shared" si="16"/>
        <v>23.51</v>
      </c>
      <c r="G57" s="12">
        <f t="shared" si="17"/>
        <v>95.998366680277684</v>
      </c>
      <c r="H57" s="5">
        <f t="shared" si="18"/>
        <v>-44.61</v>
      </c>
      <c r="I57" s="12">
        <f t="shared" si="19"/>
        <v>-54.00072630432151</v>
      </c>
      <c r="J57" s="5">
        <f t="shared" si="20"/>
        <v>-14.079999999999998</v>
      </c>
      <c r="K57" s="12">
        <f t="shared" si="21"/>
        <v>-36.028659160696002</v>
      </c>
      <c r="L57" s="5">
        <f t="shared" si="22"/>
        <v>-83.539999999999992</v>
      </c>
      <c r="M57" s="12">
        <f t="shared" si="23"/>
        <v>-43.843812322871834</v>
      </c>
    </row>
    <row r="58" spans="1:13" ht="19.95" customHeight="1" x14ac:dyDescent="0.3">
      <c r="A58" s="4" t="s">
        <v>36</v>
      </c>
      <c r="B58" s="5">
        <f t="shared" si="12"/>
        <v>86.04000000000002</v>
      </c>
      <c r="C58" s="12">
        <f t="shared" si="13"/>
        <v>23.629572668351098</v>
      </c>
      <c r="D58" s="5">
        <f t="shared" si="14"/>
        <v>-0.89000000000000057</v>
      </c>
      <c r="E58" s="12">
        <f t="shared" si="15"/>
        <v>-1.5373985144239084</v>
      </c>
      <c r="F58" s="5">
        <f t="shared" si="16"/>
        <v>-23.629999999999995</v>
      </c>
      <c r="G58" s="12">
        <f t="shared" si="17"/>
        <v>-32.534765248519889</v>
      </c>
      <c r="H58" s="5">
        <f t="shared" si="18"/>
        <v>-4.2300000000000004</v>
      </c>
      <c r="I58" s="12">
        <f t="shared" si="19"/>
        <v>-45.82881906825569</v>
      </c>
      <c r="J58" s="5">
        <f t="shared" si="20"/>
        <v>68.459999999999994</v>
      </c>
      <c r="K58" s="12">
        <f t="shared" si="21"/>
        <v>59.769512833944461</v>
      </c>
      <c r="L58" s="5">
        <f t="shared" si="22"/>
        <v>47.17</v>
      </c>
      <c r="M58" s="12">
        <f t="shared" si="23"/>
        <v>42.948192661385782</v>
      </c>
    </row>
    <row r="59" spans="1:13" ht="19.95" customHeight="1" x14ac:dyDescent="0.3">
      <c r="A59" s="4" t="s">
        <v>37</v>
      </c>
      <c r="B59" s="5">
        <f t="shared" si="12"/>
        <v>47.66</v>
      </c>
      <c r="C59" s="12">
        <f t="shared" si="13"/>
        <v>66.111804688583703</v>
      </c>
      <c r="D59" s="5">
        <f t="shared" si="14"/>
        <v>0.74000000000000021</v>
      </c>
      <c r="E59" s="12">
        <f t="shared" si="15"/>
        <v>7.2124756335282676</v>
      </c>
      <c r="F59" s="5">
        <f t="shared" si="16"/>
        <v>-0.97</v>
      </c>
      <c r="G59" s="12">
        <f t="shared" si="17"/>
        <v>-100</v>
      </c>
      <c r="H59" s="5">
        <f t="shared" si="18"/>
        <v>9.23</v>
      </c>
      <c r="I59" s="12">
        <f t="shared" si="19"/>
        <v>333.21299638989171</v>
      </c>
      <c r="J59" s="5">
        <f t="shared" si="20"/>
        <v>-0.52</v>
      </c>
      <c r="K59" s="12">
        <f t="shared" si="21"/>
        <v>-100</v>
      </c>
      <c r="L59" s="5">
        <f t="shared" si="22"/>
        <v>38.43</v>
      </c>
      <c r="M59" s="12">
        <f t="shared" si="23"/>
        <v>66.753517457008854</v>
      </c>
    </row>
    <row r="60" spans="1:13" ht="19.95" customHeight="1" x14ac:dyDescent="0.3">
      <c r="A60" s="16" t="s">
        <v>38</v>
      </c>
      <c r="B60" s="17">
        <f t="shared" si="12"/>
        <v>-1965.5600000000002</v>
      </c>
      <c r="C60" s="19">
        <f t="shared" si="13"/>
        <v>-55.973823674310921</v>
      </c>
      <c r="D60" s="17">
        <f t="shared" si="14"/>
        <v>-160.02999999999997</v>
      </c>
      <c r="E60" s="19">
        <f t="shared" si="15"/>
        <v>-50.319152281231325</v>
      </c>
      <c r="F60" s="17">
        <f t="shared" si="16"/>
        <v>-426.73</v>
      </c>
      <c r="G60" s="19">
        <f t="shared" si="17"/>
        <v>-53.966587836556087</v>
      </c>
      <c r="H60" s="17">
        <f t="shared" si="18"/>
        <v>-62.740000000000009</v>
      </c>
      <c r="I60" s="19">
        <f t="shared" si="19"/>
        <v>-33.418557579631411</v>
      </c>
      <c r="J60" s="17">
        <f t="shared" si="20"/>
        <v>-452.04999999999995</v>
      </c>
      <c r="K60" s="19">
        <f t="shared" si="21"/>
        <v>-55.530987040108101</v>
      </c>
      <c r="L60" s="17">
        <f t="shared" si="22"/>
        <v>-863.02</v>
      </c>
      <c r="M60" s="19">
        <f t="shared" si="23"/>
        <v>-61.599406146950074</v>
      </c>
    </row>
    <row r="61" spans="1:13" ht="19.95" customHeight="1" x14ac:dyDescent="0.3">
      <c r="A61" s="16" t="s">
        <v>39</v>
      </c>
      <c r="B61" s="17">
        <f t="shared" si="12"/>
        <v>5337.6199999999953</v>
      </c>
      <c r="C61" s="19">
        <f t="shared" si="13"/>
        <v>4.4319835966737289</v>
      </c>
      <c r="D61" s="17">
        <f t="shared" si="14"/>
        <v>186.98999999999978</v>
      </c>
      <c r="E61" s="19">
        <f t="shared" si="15"/>
        <v>1.3343075964695315</v>
      </c>
      <c r="F61" s="17">
        <f t="shared" si="16"/>
        <v>1282.5</v>
      </c>
      <c r="G61" s="19">
        <f t="shared" si="17"/>
        <v>10.075022585333281</v>
      </c>
      <c r="H61" s="17">
        <f t="shared" si="18"/>
        <v>2051.86</v>
      </c>
      <c r="I61" s="19">
        <f t="shared" si="19"/>
        <v>579.39233071666581</v>
      </c>
      <c r="J61" s="17">
        <f t="shared" si="20"/>
        <v>5347.51</v>
      </c>
      <c r="K61" s="19">
        <f t="shared" si="21"/>
        <v>34.251487110640269</v>
      </c>
      <c r="L61" s="17">
        <f t="shared" si="22"/>
        <v>-3529.9700000000012</v>
      </c>
      <c r="M61" s="19">
        <f t="shared" si="23"/>
        <v>-4.5416748526870165</v>
      </c>
    </row>
    <row r="62" spans="1:13" ht="15" customHeight="1" x14ac:dyDescent="0.3">
      <c r="A62" s="1" t="s">
        <v>1</v>
      </c>
    </row>
    <row r="63" spans="1:13" ht="15" customHeight="1" x14ac:dyDescent="0.3"/>
    <row r="64" spans="1:13" ht="15" customHeight="1" x14ac:dyDescent="0.3"/>
  </sheetData>
  <mergeCells count="29">
    <mergeCell ref="L5:M5"/>
    <mergeCell ref="A2:M2"/>
    <mergeCell ref="B3:C3"/>
    <mergeCell ref="D3:E3"/>
    <mergeCell ref="F3:G3"/>
    <mergeCell ref="H3:I3"/>
    <mergeCell ref="J3:K3"/>
    <mergeCell ref="L3:M3"/>
    <mergeCell ref="B5:C5"/>
    <mergeCell ref="D5:E5"/>
    <mergeCell ref="F5:G5"/>
    <mergeCell ref="H5:I5"/>
    <mergeCell ref="J5:K5"/>
    <mergeCell ref="B6:M6"/>
    <mergeCell ref="B32:C32"/>
    <mergeCell ref="D32:E32"/>
    <mergeCell ref="F32:G32"/>
    <mergeCell ref="H32:I32"/>
    <mergeCell ref="J32:K32"/>
    <mergeCell ref="L32:M32"/>
    <mergeCell ref="B36:M36"/>
    <mergeCell ref="B33:M33"/>
    <mergeCell ref="A34:A35"/>
    <mergeCell ref="B34:C34"/>
    <mergeCell ref="D34:E34"/>
    <mergeCell ref="F34:G34"/>
    <mergeCell ref="H34:I34"/>
    <mergeCell ref="J34:K34"/>
    <mergeCell ref="L34:M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SAU_Coltivazioni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EMILIA CASILLO</cp:lastModifiedBy>
  <cp:revision/>
  <dcterms:created xsi:type="dcterms:W3CDTF">2024-02-05T11:55:09Z</dcterms:created>
  <dcterms:modified xsi:type="dcterms:W3CDTF">2024-04-15T07:16:57Z</dcterms:modified>
  <cp:category/>
  <cp:contentStatus/>
</cp:coreProperties>
</file>