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375" windowHeight="65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<sst xmlns="http://schemas.openxmlformats.org/spreadsheetml/2006/main" count="85" uniqueCount="60">
  <si>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Totale aziende</t>
  </si>
  <si>
    <t>Avellino</t>
  </si>
  <si>
    <t>Benevento</t>
  </si>
  <si>
    <t>Caserta</t>
  </si>
  <si>
    <t>Napoli</t>
  </si>
  <si>
    <t>Salerno</t>
  </si>
  <si>
    <t>ITALIA</t>
  </si>
  <si>
    <t>MEZZOGIORNO</t>
  </si>
  <si>
    <t>CAMPANIA</t>
  </si>
  <si>
    <t>PROVINCE</t>
  </si>
  <si>
    <t>Aziende</t>
  </si>
  <si>
    <t>totale</t>
  </si>
  <si>
    <t>BOVINI</t>
  </si>
  <si>
    <t>BUFALINI</t>
  </si>
  <si>
    <t>SUINI</t>
  </si>
  <si>
    <t>Capi</t>
  </si>
  <si>
    <t>bovini</t>
  </si>
  <si>
    <t>bufalini</t>
  </si>
  <si>
    <t>suini</t>
  </si>
  <si>
    <t>Aziende con allevamenti , per provincia</t>
  </si>
  <si>
    <t>Aziende totali</t>
  </si>
  <si>
    <t>Az. con allevamenti - Tot</t>
  </si>
  <si>
    <t>Aziende con bovini</t>
  </si>
  <si>
    <t>Capi bovini - Totale</t>
  </si>
  <si>
    <t>Az. con bufalini</t>
  </si>
  <si>
    <t>Capi bufalini - Totale</t>
  </si>
  <si>
    <t>Az. con ovini</t>
  </si>
  <si>
    <t>Capi ovini - Totale</t>
  </si>
  <si>
    <t>Az. con caprini</t>
  </si>
  <si>
    <t>Capi caprini - Totale</t>
  </si>
  <si>
    <t>Az. con equini</t>
  </si>
  <si>
    <t>Capi equini - Totale</t>
  </si>
  <si>
    <t>Az. con suini</t>
  </si>
  <si>
    <t>Capi suini - Totale</t>
  </si>
  <si>
    <t>Az. con allevamanti avicoli</t>
  </si>
  <si>
    <t>Capi avicoli - Totale</t>
  </si>
  <si>
    <t>Az. con polli da carne</t>
  </si>
  <si>
    <t>Capi polli da carne</t>
  </si>
  <si>
    <t>Az. con galline da uova</t>
  </si>
  <si>
    <t>Capi galline da uova</t>
  </si>
  <si>
    <t>Az. con conigli</t>
  </si>
  <si>
    <t>Capi conigli - Totale</t>
  </si>
  <si>
    <t>Az. con struzzi</t>
  </si>
  <si>
    <t>Capi struzzi - Totale</t>
  </si>
  <si>
    <t>43 - Altri Allevamenti.Az. con altri allevamenti</t>
  </si>
  <si>
    <t>Az. con api</t>
  </si>
  <si>
    <t>Num. alveari</t>
  </si>
  <si>
    <t>Az. con selvaggina</t>
  </si>
  <si>
    <t>Az. con animali da pelliccia</t>
  </si>
  <si>
    <t>Az. con allevamenti ittici</t>
  </si>
  <si>
    <t>Az. con bachi da seta</t>
  </si>
  <si>
    <t>Altri allevamenti.Az. con altri allevamenti</t>
  </si>
  <si>
    <t>Az. con pulcini di un giorno</t>
  </si>
  <si>
    <t>Codice Prov</t>
  </si>
  <si>
    <t>Provincia - Descrizione</t>
  </si>
  <si>
    <t>Campania</t>
  </si>
  <si>
    <t>Mezzogiorno</t>
  </si>
  <si>
    <t>EQUINI</t>
  </si>
  <si>
    <t>equini</t>
  </si>
  <si>
    <t>Tavola 14 - Aziende con allevamenti e aziende con bovini, bufalini, suini, equini e relativo numero di capi per provincia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</si>
</sst>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</numFmts>
  <fonts count="12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17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1" fontId="4" fillId="0" borderId="0" xfId="17" applyFont="1" applyAlignment="1">
      <alignment/>
    </xf>
    <xf numFmtId="0" fontId="3" fillId="0" borderId="1" xfId="0" applyFont="1" applyBorder="1" applyAlignment="1">
      <alignment/>
    </xf>
    <xf numFmtId="41" fontId="3" fillId="0" borderId="1" xfId="17" applyFont="1" applyBorder="1" applyAlignment="1">
      <alignment/>
    </xf>
    <xf numFmtId="41" fontId="2" fillId="0" borderId="0" xfId="17" applyFont="1" applyAlignment="1">
      <alignment/>
    </xf>
    <xf numFmtId="3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17" applyNumberFormat="1" applyFont="1" applyAlignment="1">
      <alignment/>
    </xf>
    <xf numFmtId="171" fontId="4" fillId="0" borderId="0" xfId="0" applyNumberFormat="1" applyFont="1" applyAlignment="1">
      <alignment/>
    </xf>
    <xf numFmtId="3" fontId="4" fillId="0" borderId="0" xfId="17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17" applyNumberFormat="1" applyFont="1" applyAlignment="1">
      <alignment/>
    </xf>
    <xf numFmtId="3" fontId="2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41" fontId="4" fillId="0" borderId="0" xfId="17" applyFont="1" applyBorder="1" applyAlignment="1">
      <alignment horizontal="center" vertical="center" wrapText="1"/>
    </xf>
    <xf numFmtId="41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1" fontId="3" fillId="0" borderId="0" xfId="17" applyFont="1" applyBorder="1" applyAlignment="1">
      <alignment/>
    </xf>
    <xf numFmtId="0" fontId="0" fillId="0" borderId="0" xfId="0" applyFont="1" applyAlignment="1">
      <alignment/>
    </xf>
    <xf numFmtId="178" fontId="3" fillId="0" borderId="0" xfId="16" applyNumberFormat="1" applyFont="1" applyAlignment="1">
      <alignment/>
    </xf>
    <xf numFmtId="170" fontId="3" fillId="0" borderId="0" xfId="17" applyNumberFormat="1" applyFont="1" applyAlignment="1">
      <alignment/>
    </xf>
    <xf numFmtId="41" fontId="4" fillId="0" borderId="2" xfId="17" applyFont="1" applyBorder="1" applyAlignment="1">
      <alignment horizontal="center" vertical="center" wrapText="1"/>
    </xf>
    <xf numFmtId="41" fontId="4" fillId="0" borderId="3" xfId="17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1" fontId="4" fillId="0" borderId="1" xfId="17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Aziende con allevamenti bovini, bufalini, suini e equini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(valori percentuali)
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16575"/>
          <c:w val="0.9747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campania!$N$11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campania!$O$5:$R$5</c:f>
              <c:strCache/>
            </c:strRef>
          </c:cat>
          <c:val>
            <c:numRef>
              <c:f>campania!$O$11:$R$11</c:f>
              <c:numCache/>
            </c:numRef>
          </c:val>
          <c:shape val="box"/>
        </c:ser>
        <c:ser>
          <c:idx val="1"/>
          <c:order val="1"/>
          <c:tx>
            <c:strRef>
              <c:f>campania!$N$7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campania!$O$5:$R$5</c:f>
              <c:strCache/>
            </c:strRef>
          </c:cat>
          <c:val>
            <c:numRef>
              <c:f>campania!$O$12:$R$12</c:f>
              <c:numCache/>
            </c:numRef>
          </c:val>
          <c:shape val="box"/>
        </c:ser>
        <c:ser>
          <c:idx val="2"/>
          <c:order val="2"/>
          <c:tx>
            <c:strRef>
              <c:f>campania!$N$8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campania!$O$5:$R$5</c:f>
              <c:strCache/>
            </c:strRef>
          </c:cat>
          <c:val>
            <c:numRef>
              <c:f>campania!$O$13:$R$13</c:f>
              <c:numCache/>
            </c:numRef>
          </c:val>
          <c:shape val="box"/>
        </c:ser>
        <c:shape val="box"/>
        <c:axId val="67019508"/>
        <c:axId val="66304661"/>
      </c:bar3D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04661"/>
        <c:crosses val="autoZero"/>
        <c:auto val="1"/>
        <c:lblOffset val="100"/>
        <c:noMultiLvlLbl val="0"/>
      </c:catAx>
      <c:valAx>
        <c:axId val="6630466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70195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19050</xdr:rowOff>
    </xdr:from>
    <xdr:to>
      <xdr:col>10</xdr:col>
      <xdr:colOff>457200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295275" y="2714625"/>
        <a:ext cx="6648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0"/>
  <sheetViews>
    <sheetView tabSelected="1" workbookViewId="0" topLeftCell="A6">
      <selection activeCell="A35" sqref="A35:L78"/>
    </sheetView>
  </sheetViews>
  <sheetFormatPr defaultColWidth="9.33203125" defaultRowHeight="11.25"/>
  <cols>
    <col min="1" max="1" width="17.66015625" style="1" customWidth="1"/>
    <col min="2" max="2" width="10.66015625" style="1" customWidth="1"/>
    <col min="3" max="3" width="11.66015625" style="1" customWidth="1"/>
    <col min="4" max="4" width="13.66015625" style="2" customWidth="1"/>
    <col min="5" max="5" width="11.83203125" style="2" customWidth="1"/>
    <col min="6" max="6" width="11" style="1" customWidth="1"/>
    <col min="7" max="7" width="0.4921875" style="1" hidden="1" customWidth="1"/>
    <col min="8" max="8" width="11.33203125" style="1" customWidth="1"/>
    <col min="9" max="12" width="12.83203125" style="1" customWidth="1"/>
    <col min="13" max="13" width="12.83203125" style="2" customWidth="1"/>
    <col min="14" max="14" width="17.5" style="2" customWidth="1"/>
    <col min="15" max="15" width="12.83203125" style="2" customWidth="1"/>
    <col min="16" max="16" width="17.16015625" style="2" customWidth="1"/>
    <col min="17" max="17" width="12.83203125" style="2" customWidth="1"/>
    <col min="18" max="18" width="15.33203125" style="1" customWidth="1"/>
    <col min="19" max="19" width="16.66015625" style="1" customWidth="1"/>
    <col min="20" max="21" width="15.33203125" style="1" customWidth="1"/>
    <col min="22" max="22" width="11.83203125" style="1" customWidth="1"/>
    <col min="23" max="23" width="10.16015625" style="1" bestFit="1" customWidth="1"/>
    <col min="24" max="24" width="13.5" style="1" customWidth="1"/>
    <col min="25" max="25" width="11" style="1" customWidth="1"/>
    <col min="26" max="26" width="14.33203125" style="1" customWidth="1"/>
    <col min="27" max="16384" width="9.33203125" style="1" customWidth="1"/>
  </cols>
  <sheetData>
    <row r="2" ht="12.75">
      <c r="A2" s="11" t="s">
        <v>59</v>
      </c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37" t="s">
        <v>9</v>
      </c>
      <c r="B4" s="34" t="s">
        <v>0</v>
      </c>
      <c r="C4" s="33" t="s">
        <v>12</v>
      </c>
      <c r="D4" s="33"/>
      <c r="E4" s="33" t="s">
        <v>13</v>
      </c>
      <c r="F4" s="33"/>
      <c r="G4" s="33" t="s">
        <v>14</v>
      </c>
      <c r="H4" s="33"/>
      <c r="I4" s="33"/>
      <c r="J4" s="33" t="s">
        <v>57</v>
      </c>
      <c r="K4" s="33"/>
      <c r="L4" s="26"/>
    </row>
    <row r="5" spans="1:19" ht="12.75">
      <c r="A5" s="38"/>
      <c r="B5" s="40"/>
      <c r="C5" s="34" t="s">
        <v>10</v>
      </c>
      <c r="D5" s="34" t="s">
        <v>15</v>
      </c>
      <c r="E5" s="34" t="s">
        <v>10</v>
      </c>
      <c r="F5" s="34" t="s">
        <v>15</v>
      </c>
      <c r="G5" s="34" t="s">
        <v>10</v>
      </c>
      <c r="H5" s="34" t="s">
        <v>10</v>
      </c>
      <c r="I5" s="34" t="s">
        <v>15</v>
      </c>
      <c r="J5" s="34" t="s">
        <v>10</v>
      </c>
      <c r="K5" s="34" t="s">
        <v>15</v>
      </c>
      <c r="L5" s="27"/>
      <c r="N5" s="1"/>
      <c r="O5" s="6" t="s">
        <v>16</v>
      </c>
      <c r="P5" s="6" t="s">
        <v>17</v>
      </c>
      <c r="Q5" s="6" t="s">
        <v>18</v>
      </c>
      <c r="R5" s="30" t="s">
        <v>58</v>
      </c>
      <c r="S5" s="4" t="s">
        <v>11</v>
      </c>
    </row>
    <row r="6" spans="1:19" ht="12.75">
      <c r="A6" s="39"/>
      <c r="B6" s="35"/>
      <c r="C6" s="35"/>
      <c r="D6" s="35"/>
      <c r="E6" s="36"/>
      <c r="F6" s="35"/>
      <c r="G6" s="35"/>
      <c r="H6" s="35"/>
      <c r="I6" s="35"/>
      <c r="J6" s="35"/>
      <c r="K6" s="35"/>
      <c r="L6" s="28"/>
      <c r="N6" s="5" t="s">
        <v>8</v>
      </c>
      <c r="O6" s="9">
        <v>15350</v>
      </c>
      <c r="P6" s="9">
        <v>1298</v>
      </c>
      <c r="Q6" s="9">
        <v>34641</v>
      </c>
      <c r="R6" s="31">
        <v>4967</v>
      </c>
      <c r="S6" s="10">
        <v>70278</v>
      </c>
    </row>
    <row r="7" spans="1:19" ht="12.75">
      <c r="A7" s="4" t="s">
        <v>3</v>
      </c>
      <c r="B7" s="12">
        <v>8504</v>
      </c>
      <c r="C7" s="12">
        <v>2374</v>
      </c>
      <c r="D7" s="12">
        <v>52647</v>
      </c>
      <c r="E7" s="12">
        <v>899</v>
      </c>
      <c r="F7" s="12">
        <v>94278</v>
      </c>
      <c r="G7" s="12">
        <v>3408</v>
      </c>
      <c r="H7" s="12">
        <v>3408</v>
      </c>
      <c r="I7" s="12">
        <v>8828</v>
      </c>
      <c r="J7" s="12">
        <v>396</v>
      </c>
      <c r="K7" s="12">
        <v>1252</v>
      </c>
      <c r="L7" s="12"/>
      <c r="N7" s="5" t="s">
        <v>6</v>
      </c>
      <c r="O7" s="9">
        <v>171994</v>
      </c>
      <c r="P7" s="9">
        <v>2246</v>
      </c>
      <c r="Q7" s="9">
        <v>195505</v>
      </c>
      <c r="R7" s="31">
        <v>184838</v>
      </c>
      <c r="S7" s="10">
        <v>676311</v>
      </c>
    </row>
    <row r="8" spans="1:19" ht="12.75">
      <c r="A8" s="4" t="s">
        <v>2</v>
      </c>
      <c r="B8" s="12">
        <v>16412</v>
      </c>
      <c r="C8" s="12">
        <v>4028</v>
      </c>
      <c r="D8" s="12">
        <v>54322</v>
      </c>
      <c r="E8" s="12">
        <v>17</v>
      </c>
      <c r="F8" s="12">
        <v>213</v>
      </c>
      <c r="G8" s="12">
        <v>9790</v>
      </c>
      <c r="H8" s="12">
        <v>9790</v>
      </c>
      <c r="I8" s="12">
        <v>54292</v>
      </c>
      <c r="J8" s="12">
        <v>336</v>
      </c>
      <c r="K8" s="12">
        <v>690</v>
      </c>
      <c r="L8" s="12"/>
      <c r="N8" s="5" t="s">
        <v>7</v>
      </c>
      <c r="O8" s="9">
        <v>57273</v>
      </c>
      <c r="P8" s="9">
        <v>1412</v>
      </c>
      <c r="Q8" s="9">
        <v>112976</v>
      </c>
      <c r="R8" s="31">
        <v>57092</v>
      </c>
      <c r="S8" s="10">
        <v>233859</v>
      </c>
    </row>
    <row r="9" spans="1:19" ht="12.75">
      <c r="A9" s="4" t="s">
        <v>4</v>
      </c>
      <c r="B9" s="12">
        <v>3686</v>
      </c>
      <c r="C9" s="12">
        <v>1043</v>
      </c>
      <c r="D9" s="12">
        <v>8488</v>
      </c>
      <c r="E9" s="12">
        <v>10</v>
      </c>
      <c r="F9" s="12">
        <v>1276</v>
      </c>
      <c r="G9" s="12">
        <v>1358</v>
      </c>
      <c r="H9" s="12">
        <v>1358</v>
      </c>
      <c r="I9" s="12">
        <v>12624</v>
      </c>
      <c r="J9" s="12">
        <v>107</v>
      </c>
      <c r="K9" s="12">
        <v>244</v>
      </c>
      <c r="L9" s="12"/>
      <c r="N9" s="3"/>
      <c r="O9" s="3"/>
      <c r="P9" s="1"/>
      <c r="Q9" s="1"/>
      <c r="R9" s="16"/>
      <c r="S9" s="17"/>
    </row>
    <row r="10" spans="1:19" ht="12.75">
      <c r="A10" s="4" t="s">
        <v>1</v>
      </c>
      <c r="B10" s="12">
        <v>18773</v>
      </c>
      <c r="C10" s="12">
        <v>3257</v>
      </c>
      <c r="D10" s="12">
        <v>35120</v>
      </c>
      <c r="E10" s="12">
        <v>7</v>
      </c>
      <c r="F10" s="12">
        <v>208</v>
      </c>
      <c r="G10" s="12">
        <v>8326</v>
      </c>
      <c r="H10" s="12">
        <v>8326</v>
      </c>
      <c r="I10" s="12">
        <v>23851</v>
      </c>
      <c r="J10" s="12">
        <v>317</v>
      </c>
      <c r="K10" s="12">
        <v>648</v>
      </c>
      <c r="L10" s="12"/>
      <c r="N10" s="1"/>
      <c r="O10" s="6" t="s">
        <v>16</v>
      </c>
      <c r="P10" s="6" t="s">
        <v>17</v>
      </c>
      <c r="Q10" s="6" t="s">
        <v>18</v>
      </c>
      <c r="R10" s="30" t="s">
        <v>58</v>
      </c>
      <c r="S10" s="4" t="s">
        <v>11</v>
      </c>
    </row>
    <row r="11" spans="1:19" ht="12.75">
      <c r="A11" s="4" t="s">
        <v>5</v>
      </c>
      <c r="B11" s="12">
        <v>22903</v>
      </c>
      <c r="C11" s="12">
        <v>4648</v>
      </c>
      <c r="D11" s="12">
        <v>61690</v>
      </c>
      <c r="E11" s="12">
        <v>365</v>
      </c>
      <c r="F11" s="12">
        <v>34757</v>
      </c>
      <c r="G11" s="12">
        <v>11759</v>
      </c>
      <c r="H11" s="12">
        <v>11759</v>
      </c>
      <c r="I11" s="12">
        <v>42177</v>
      </c>
      <c r="J11" s="12">
        <v>1024</v>
      </c>
      <c r="K11" s="12">
        <v>2133</v>
      </c>
      <c r="L11" s="12"/>
      <c r="N11" s="5" t="s">
        <v>8</v>
      </c>
      <c r="O11" s="32">
        <f>+O6/S6*100</f>
        <v>21.841828168132274</v>
      </c>
      <c r="P11" s="32">
        <f>+P6/S6*100</f>
        <v>1.8469506815788725</v>
      </c>
      <c r="Q11" s="32">
        <f>+Q6/S6*100</f>
        <v>49.2913856398873</v>
      </c>
      <c r="R11" s="32">
        <f>+R6/S6*100</f>
        <v>7.067645635903127</v>
      </c>
      <c r="S11" s="32">
        <f>+S6/S6*100</f>
        <v>100</v>
      </c>
    </row>
    <row r="12" spans="1:19" ht="12.75">
      <c r="A12" s="5" t="s">
        <v>8</v>
      </c>
      <c r="B12" s="9">
        <f aca="true" t="shared" si="0" ref="B12:I12">SUM(B7:B11)</f>
        <v>70278</v>
      </c>
      <c r="C12" s="9">
        <f t="shared" si="0"/>
        <v>15350</v>
      </c>
      <c r="D12" s="9">
        <f t="shared" si="0"/>
        <v>212267</v>
      </c>
      <c r="E12" s="9">
        <f t="shared" si="0"/>
        <v>1298</v>
      </c>
      <c r="F12" s="9">
        <f t="shared" si="0"/>
        <v>130732</v>
      </c>
      <c r="G12" s="9">
        <f t="shared" si="0"/>
        <v>34641</v>
      </c>
      <c r="H12" s="9">
        <f t="shared" si="0"/>
        <v>34641</v>
      </c>
      <c r="I12" s="9">
        <f t="shared" si="0"/>
        <v>141772</v>
      </c>
      <c r="J12" s="9">
        <f>SUM(J7:J11)</f>
        <v>2180</v>
      </c>
      <c r="K12" s="9">
        <f>SUM(K7:K11)</f>
        <v>4967</v>
      </c>
      <c r="L12" s="9"/>
      <c r="N12" s="5" t="s">
        <v>6</v>
      </c>
      <c r="O12" s="32">
        <f>+O7/S7*100</f>
        <v>25.43119955168554</v>
      </c>
      <c r="P12" s="32">
        <f>+P7/S7*100</f>
        <v>0.33209573702039447</v>
      </c>
      <c r="Q12" s="32">
        <f>+Q7/S7*100</f>
        <v>28.90755880061096</v>
      </c>
      <c r="R12" s="32">
        <f>+R7/S7*100</f>
        <v>27.330325841218016</v>
      </c>
      <c r="S12" s="32">
        <f>+S7/S7*100</f>
        <v>100</v>
      </c>
    </row>
    <row r="13" spans="1:19" ht="12.75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5" t="s">
        <v>7</v>
      </c>
      <c r="O13" s="32">
        <f>+O8/S8*100</f>
        <v>24.49039806036971</v>
      </c>
      <c r="P13" s="32">
        <f>+P8/S8*100</f>
        <v>0.6037826211520617</v>
      </c>
      <c r="Q13" s="32">
        <f>+Q8/S8*100</f>
        <v>48.30945142158309</v>
      </c>
      <c r="R13" s="32">
        <f>+R8/S8*100</f>
        <v>24.413000996326847</v>
      </c>
      <c r="S13" s="32">
        <f>+S8/S8*100</f>
        <v>100</v>
      </c>
    </row>
    <row r="14" spans="1:19" ht="12.75">
      <c r="A14" s="5" t="s">
        <v>6</v>
      </c>
      <c r="B14" s="9">
        <v>676311</v>
      </c>
      <c r="C14" s="9">
        <v>171994</v>
      </c>
      <c r="D14" s="9">
        <v>6049252</v>
      </c>
      <c r="E14" s="9">
        <v>2246</v>
      </c>
      <c r="F14" s="9">
        <v>181951</v>
      </c>
      <c r="G14" s="9">
        <v>195505</v>
      </c>
      <c r="H14" s="9">
        <v>195505</v>
      </c>
      <c r="I14" s="9">
        <v>8645659</v>
      </c>
      <c r="J14" s="9">
        <v>48689</v>
      </c>
      <c r="K14" s="9">
        <v>184838</v>
      </c>
      <c r="L14" s="9"/>
      <c r="N14" s="5"/>
      <c r="O14" s="7"/>
      <c r="P14" s="7"/>
      <c r="Q14" s="7"/>
      <c r="R14" s="7"/>
      <c r="S14" s="17"/>
    </row>
    <row r="15" spans="1:19" ht="12.7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N15" s="1"/>
      <c r="O15" s="1"/>
      <c r="P15" s="1"/>
      <c r="Q15" s="1"/>
      <c r="R15" s="3"/>
      <c r="S15" s="17"/>
    </row>
    <row r="16" spans="1:17" ht="12.75">
      <c r="A16" s="5" t="s">
        <v>7</v>
      </c>
      <c r="B16" s="9">
        <v>233859</v>
      </c>
      <c r="C16" s="9">
        <v>57273</v>
      </c>
      <c r="D16" s="9">
        <v>1241366</v>
      </c>
      <c r="E16" s="9">
        <v>1412</v>
      </c>
      <c r="F16" s="9">
        <v>139146</v>
      </c>
      <c r="G16" s="9">
        <v>228960</v>
      </c>
      <c r="H16" s="9">
        <v>112976</v>
      </c>
      <c r="I16" s="9">
        <v>751259</v>
      </c>
      <c r="J16" s="9">
        <v>16876</v>
      </c>
      <c r="K16" s="9">
        <v>57092</v>
      </c>
      <c r="L16" s="9"/>
      <c r="N16" s="23"/>
      <c r="O16" s="23"/>
      <c r="P16" s="23"/>
      <c r="Q16" s="23"/>
    </row>
    <row r="17" spans="1:4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9"/>
      <c r="N17" s="23"/>
      <c r="O17" s="23"/>
      <c r="P17" s="24"/>
      <c r="Q17" s="24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2:48" ht="8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N18" s="23"/>
      <c r="O18" s="23"/>
      <c r="P18" s="24"/>
      <c r="Q18" s="2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4:48" ht="12.75">
      <c r="N19" s="23"/>
      <c r="O19" s="23"/>
      <c r="P19" s="24"/>
      <c r="Q19" s="24"/>
      <c r="R19" s="16"/>
      <c r="S19" s="25"/>
      <c r="T19" s="16"/>
      <c r="U19" s="25"/>
      <c r="V19" s="16"/>
      <c r="W19" s="25"/>
      <c r="X19" s="21"/>
      <c r="Y19" s="25"/>
      <c r="Z19" s="25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9:48" ht="12.75">
      <c r="I20" s="2"/>
      <c r="J20" s="2"/>
      <c r="K20" s="2"/>
      <c r="L20" s="2"/>
      <c r="N20" s="23"/>
      <c r="O20" s="23"/>
      <c r="P20" s="24"/>
      <c r="Q20" s="24"/>
      <c r="R20" s="22"/>
      <c r="S20" s="25"/>
      <c r="T20" s="16"/>
      <c r="U20" s="25"/>
      <c r="V20" s="22"/>
      <c r="W20" s="25"/>
      <c r="X20" s="22"/>
      <c r="Y20" s="25"/>
      <c r="Z20" s="25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4:48" ht="12.75">
      <c r="N21" s="23"/>
      <c r="O21" s="23"/>
      <c r="P21" s="24"/>
      <c r="Q21" s="24"/>
      <c r="R21" s="16"/>
      <c r="S21" s="25"/>
      <c r="T21" s="16"/>
      <c r="U21" s="25"/>
      <c r="V21" s="16"/>
      <c r="W21" s="25"/>
      <c r="X21" s="21"/>
      <c r="Y21" s="25"/>
      <c r="Z21" s="25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4:48" ht="12.75">
      <c r="N22" s="23"/>
      <c r="O22" s="23"/>
      <c r="P22" s="24"/>
      <c r="Q22" s="24"/>
      <c r="R22" s="16"/>
      <c r="S22" s="25"/>
      <c r="T22" s="16"/>
      <c r="U22" s="25"/>
      <c r="V22" s="16"/>
      <c r="W22" s="25"/>
      <c r="X22" s="21"/>
      <c r="Y22" s="25"/>
      <c r="Z22" s="25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4:48" ht="12.75">
      <c r="N23" s="23"/>
      <c r="O23" s="23"/>
      <c r="P23" s="24"/>
      <c r="Q23" s="24"/>
      <c r="R23" s="16"/>
      <c r="S23" s="25"/>
      <c r="T23" s="16"/>
      <c r="U23" s="25"/>
      <c r="V23" s="16"/>
      <c r="W23" s="25"/>
      <c r="X23" s="21"/>
      <c r="Y23" s="25"/>
      <c r="Z23" s="2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4:48" ht="12.75">
      <c r="N24" s="18"/>
      <c r="O24" s="18"/>
      <c r="P24" s="20"/>
      <c r="Q24" s="20"/>
      <c r="R24" s="21"/>
      <c r="S24" s="25"/>
      <c r="T24" s="21"/>
      <c r="U24" s="25"/>
      <c r="V24" s="21"/>
      <c r="W24" s="25"/>
      <c r="X24" s="21"/>
      <c r="Y24" s="25"/>
      <c r="Z24" s="25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4:26" ht="12.75">
      <c r="N25" s="18"/>
      <c r="O25" s="18"/>
      <c r="P25" s="4"/>
      <c r="Q25" s="4"/>
      <c r="R25" s="4"/>
      <c r="S25" s="4"/>
      <c r="T25" s="4"/>
      <c r="V25" s="4"/>
      <c r="W25" s="4"/>
      <c r="Y25" s="4"/>
      <c r="Z25" s="4"/>
    </row>
    <row r="26" spans="14:26" ht="12.75">
      <c r="N26" s="18"/>
      <c r="O26" s="12"/>
      <c r="P26" s="8"/>
      <c r="Q26" s="8"/>
      <c r="R26" s="8"/>
      <c r="S26" s="19"/>
      <c r="T26" s="4"/>
      <c r="V26" s="19"/>
      <c r="W26" s="4"/>
      <c r="Y26" s="19" t="s">
        <v>15</v>
      </c>
      <c r="Z26" s="8"/>
    </row>
    <row r="27" spans="14:26" ht="12.75">
      <c r="N27" s="18"/>
      <c r="O27" s="12"/>
      <c r="P27" s="8"/>
      <c r="Q27" s="8"/>
      <c r="R27" s="8"/>
      <c r="S27" s="8"/>
      <c r="T27" s="8"/>
      <c r="V27" s="8"/>
      <c r="W27" s="8"/>
      <c r="Y27" s="8">
        <v>708612</v>
      </c>
      <c r="Z27" s="8"/>
    </row>
    <row r="28" spans="14:48" ht="12.75">
      <c r="N28" s="18" t="s">
        <v>19</v>
      </c>
      <c r="O28" s="18"/>
      <c r="P28" s="21"/>
      <c r="Q28" s="21"/>
      <c r="R28" s="21"/>
      <c r="S28" s="21"/>
      <c r="T28" s="21"/>
      <c r="U28" s="22"/>
      <c r="V28" s="21"/>
      <c r="W28" s="21"/>
      <c r="X28" s="22"/>
      <c r="Y28" s="21"/>
      <c r="Z28" s="2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4:48" ht="12.75">
      <c r="N29" s="18" t="s">
        <v>53</v>
      </c>
      <c r="O29" s="18" t="s">
        <v>54</v>
      </c>
      <c r="P29" s="21" t="s">
        <v>20</v>
      </c>
      <c r="Q29" s="21" t="s">
        <v>21</v>
      </c>
      <c r="R29" s="21" t="s">
        <v>22</v>
      </c>
      <c r="S29" s="21" t="s">
        <v>23</v>
      </c>
      <c r="T29" s="21" t="s">
        <v>24</v>
      </c>
      <c r="U29" s="22" t="s">
        <v>25</v>
      </c>
      <c r="V29" s="21" t="s">
        <v>26</v>
      </c>
      <c r="W29" s="21" t="s">
        <v>27</v>
      </c>
      <c r="X29" s="22" t="s">
        <v>28</v>
      </c>
      <c r="Y29" s="21" t="s">
        <v>29</v>
      </c>
      <c r="Z29" s="21" t="s">
        <v>30</v>
      </c>
      <c r="AA29" s="22" t="s">
        <v>31</v>
      </c>
      <c r="AB29" s="22" t="s">
        <v>32</v>
      </c>
      <c r="AC29" s="22" t="s">
        <v>33</v>
      </c>
      <c r="AD29" s="22" t="s">
        <v>34</v>
      </c>
      <c r="AE29" s="22" t="s">
        <v>35</v>
      </c>
      <c r="AF29" s="22" t="s">
        <v>36</v>
      </c>
      <c r="AG29" s="22" t="s">
        <v>37</v>
      </c>
      <c r="AH29" s="22" t="s">
        <v>38</v>
      </c>
      <c r="AI29" s="22" t="s">
        <v>39</v>
      </c>
      <c r="AJ29" s="22" t="s">
        <v>40</v>
      </c>
      <c r="AK29" s="22" t="s">
        <v>41</v>
      </c>
      <c r="AL29" s="22" t="s">
        <v>42</v>
      </c>
      <c r="AM29" s="22" t="s">
        <v>43</v>
      </c>
      <c r="AN29" s="22" t="s">
        <v>44</v>
      </c>
      <c r="AO29" s="22" t="s">
        <v>45</v>
      </c>
      <c r="AP29" s="22" t="s">
        <v>46</v>
      </c>
      <c r="AQ29" s="22" t="s">
        <v>47</v>
      </c>
      <c r="AR29" s="22" t="s">
        <v>48</v>
      </c>
      <c r="AS29" s="22" t="s">
        <v>49</v>
      </c>
      <c r="AT29" s="22" t="s">
        <v>50</v>
      </c>
      <c r="AU29" s="22" t="s">
        <v>51</v>
      </c>
      <c r="AV29" s="22" t="s">
        <v>52</v>
      </c>
    </row>
    <row r="30" spans="14:48" ht="12.75">
      <c r="N30" s="18">
        <v>61</v>
      </c>
      <c r="O30" s="18" t="s">
        <v>3</v>
      </c>
      <c r="P30" s="21">
        <v>40852</v>
      </c>
      <c r="Q30" s="21">
        <v>8504</v>
      </c>
      <c r="R30" s="21">
        <v>2374</v>
      </c>
      <c r="S30" s="21">
        <v>52647</v>
      </c>
      <c r="T30" s="21">
        <v>899</v>
      </c>
      <c r="U30" s="22">
        <v>94278</v>
      </c>
      <c r="V30" s="21">
        <v>896</v>
      </c>
      <c r="W30" s="21">
        <v>39718</v>
      </c>
      <c r="X30" s="22">
        <v>277</v>
      </c>
      <c r="Y30" s="21">
        <v>4448</v>
      </c>
      <c r="Z30" s="21">
        <v>396</v>
      </c>
      <c r="AA30" s="22">
        <v>1252</v>
      </c>
      <c r="AB30" s="22">
        <v>3408</v>
      </c>
      <c r="AC30" s="22">
        <v>8828</v>
      </c>
      <c r="AD30" s="22">
        <v>6533</v>
      </c>
      <c r="AE30" s="22">
        <v>708612</v>
      </c>
      <c r="AF30" s="22">
        <v>4694</v>
      </c>
      <c r="AG30" s="22">
        <v>189235</v>
      </c>
      <c r="AH30" s="22">
        <v>6013</v>
      </c>
      <c r="AI30" s="22">
        <v>479327</v>
      </c>
      <c r="AJ30" s="22">
        <v>1560</v>
      </c>
      <c r="AK30" s="22">
        <v>50688</v>
      </c>
      <c r="AL30" s="22">
        <v>29</v>
      </c>
      <c r="AM30" s="22">
        <v>422</v>
      </c>
      <c r="AN30" s="22">
        <v>48</v>
      </c>
      <c r="AO30" s="22">
        <v>35</v>
      </c>
      <c r="AP30" s="22">
        <v>1313</v>
      </c>
      <c r="AQ30" s="22">
        <v>6</v>
      </c>
      <c r="AR30" s="22">
        <v>0</v>
      </c>
      <c r="AS30" s="22">
        <v>0</v>
      </c>
      <c r="AT30" s="22">
        <v>0</v>
      </c>
      <c r="AU30" s="22">
        <v>7</v>
      </c>
      <c r="AV30" s="22">
        <v>25</v>
      </c>
    </row>
    <row r="31" spans="14:48" ht="12.75">
      <c r="N31" s="18">
        <v>62</v>
      </c>
      <c r="O31" s="18" t="s">
        <v>2</v>
      </c>
      <c r="P31" s="21">
        <v>33530</v>
      </c>
      <c r="Q31" s="21">
        <v>16412</v>
      </c>
      <c r="R31" s="21">
        <v>4028</v>
      </c>
      <c r="S31" s="21">
        <v>54322</v>
      </c>
      <c r="T31" s="21">
        <v>17</v>
      </c>
      <c r="U31" s="22">
        <v>213</v>
      </c>
      <c r="V31" s="21">
        <v>2803</v>
      </c>
      <c r="W31" s="21">
        <v>69337</v>
      </c>
      <c r="X31" s="22">
        <v>536</v>
      </c>
      <c r="Y31" s="21">
        <v>6582</v>
      </c>
      <c r="Z31" s="21">
        <v>336</v>
      </c>
      <c r="AA31" s="22">
        <v>690</v>
      </c>
      <c r="AB31" s="22">
        <v>9790</v>
      </c>
      <c r="AC31" s="22">
        <v>54292</v>
      </c>
      <c r="AD31" s="22">
        <v>15533</v>
      </c>
      <c r="AE31" s="22">
        <v>1034203</v>
      </c>
      <c r="AF31" s="22">
        <v>13272</v>
      </c>
      <c r="AG31" s="22">
        <v>821096</v>
      </c>
      <c r="AH31" s="22">
        <v>14901</v>
      </c>
      <c r="AI31" s="22">
        <v>197671</v>
      </c>
      <c r="AJ31" s="22">
        <v>5703</v>
      </c>
      <c r="AK31" s="22">
        <v>316580</v>
      </c>
      <c r="AL31" s="22">
        <v>43</v>
      </c>
      <c r="AM31" s="22">
        <v>632</v>
      </c>
      <c r="AN31" s="22">
        <v>87</v>
      </c>
      <c r="AO31" s="22">
        <v>60</v>
      </c>
      <c r="AP31" s="22">
        <v>3317</v>
      </c>
      <c r="AQ31" s="22">
        <v>10</v>
      </c>
      <c r="AR31" s="22">
        <v>0</v>
      </c>
      <c r="AS31" s="22">
        <v>0</v>
      </c>
      <c r="AT31" s="22">
        <v>0</v>
      </c>
      <c r="AU31" s="22">
        <v>17</v>
      </c>
      <c r="AV31" s="22">
        <v>42</v>
      </c>
    </row>
    <row r="32" spans="14:48" ht="12.75">
      <c r="N32" s="18">
        <v>63</v>
      </c>
      <c r="O32" s="18" t="s">
        <v>4</v>
      </c>
      <c r="P32" s="21">
        <v>43031</v>
      </c>
      <c r="Q32" s="21">
        <v>3686</v>
      </c>
      <c r="R32" s="21">
        <v>1043</v>
      </c>
      <c r="S32" s="21">
        <v>8488</v>
      </c>
      <c r="T32" s="21">
        <v>10</v>
      </c>
      <c r="U32" s="22">
        <v>1276</v>
      </c>
      <c r="V32" s="21">
        <v>24</v>
      </c>
      <c r="W32" s="21">
        <v>984</v>
      </c>
      <c r="X32" s="22">
        <v>53</v>
      </c>
      <c r="Y32" s="21">
        <v>731</v>
      </c>
      <c r="Z32" s="21">
        <v>107</v>
      </c>
      <c r="AA32" s="22">
        <v>244</v>
      </c>
      <c r="AB32" s="22">
        <v>1358</v>
      </c>
      <c r="AC32" s="22">
        <v>12624</v>
      </c>
      <c r="AD32" s="22">
        <v>2914</v>
      </c>
      <c r="AE32" s="22">
        <v>2610907</v>
      </c>
      <c r="AF32" s="22">
        <v>2135</v>
      </c>
      <c r="AG32" s="22">
        <v>91445</v>
      </c>
      <c r="AH32" s="22">
        <v>2730</v>
      </c>
      <c r="AI32" s="22">
        <v>906522</v>
      </c>
      <c r="AJ32" s="22">
        <v>998</v>
      </c>
      <c r="AK32" s="22">
        <v>34470</v>
      </c>
      <c r="AL32" s="22">
        <v>7</v>
      </c>
      <c r="AM32" s="22">
        <v>218</v>
      </c>
      <c r="AN32" s="22">
        <v>33</v>
      </c>
      <c r="AO32" s="22">
        <v>27</v>
      </c>
      <c r="AP32" s="22">
        <v>1393</v>
      </c>
      <c r="AQ32" s="22">
        <v>2</v>
      </c>
      <c r="AR32" s="22">
        <v>0</v>
      </c>
      <c r="AS32" s="22">
        <v>1</v>
      </c>
      <c r="AT32" s="22">
        <v>0</v>
      </c>
      <c r="AU32" s="22">
        <v>3</v>
      </c>
      <c r="AV32" s="22">
        <v>15</v>
      </c>
    </row>
    <row r="33" spans="14:48" ht="12.75">
      <c r="N33" s="18">
        <v>64</v>
      </c>
      <c r="O33" s="18" t="s">
        <v>1</v>
      </c>
      <c r="P33" s="21">
        <v>48422</v>
      </c>
      <c r="Q33" s="21">
        <v>18773</v>
      </c>
      <c r="R33" s="21">
        <v>3257</v>
      </c>
      <c r="S33" s="21">
        <v>35120</v>
      </c>
      <c r="T33" s="21">
        <v>7</v>
      </c>
      <c r="U33" s="22">
        <v>208</v>
      </c>
      <c r="V33" s="21">
        <v>2721</v>
      </c>
      <c r="W33" s="21">
        <v>59281</v>
      </c>
      <c r="X33" s="22">
        <v>513</v>
      </c>
      <c r="Y33" s="21">
        <v>4139</v>
      </c>
      <c r="Z33" s="21">
        <v>317</v>
      </c>
      <c r="AA33" s="22">
        <v>648</v>
      </c>
      <c r="AB33" s="22">
        <v>8326</v>
      </c>
      <c r="AC33" s="22">
        <v>23851</v>
      </c>
      <c r="AD33" s="22">
        <v>17688</v>
      </c>
      <c r="AE33" s="22">
        <v>542217</v>
      </c>
      <c r="AF33" s="22">
        <v>14683</v>
      </c>
      <c r="AG33" s="22">
        <v>244449</v>
      </c>
      <c r="AH33" s="22">
        <v>16764</v>
      </c>
      <c r="AI33" s="22">
        <v>281451</v>
      </c>
      <c r="AJ33" s="22">
        <v>7067</v>
      </c>
      <c r="AK33" s="22">
        <v>175036</v>
      </c>
      <c r="AL33" s="22">
        <v>44</v>
      </c>
      <c r="AM33" s="22">
        <v>558</v>
      </c>
      <c r="AN33" s="22">
        <v>128</v>
      </c>
      <c r="AO33" s="22">
        <v>82</v>
      </c>
      <c r="AP33" s="22">
        <v>2556</v>
      </c>
      <c r="AQ33" s="22">
        <v>16</v>
      </c>
      <c r="AR33" s="22">
        <v>0</v>
      </c>
      <c r="AS33" s="22">
        <v>5</v>
      </c>
      <c r="AT33" s="22">
        <v>0</v>
      </c>
      <c r="AU33" s="22">
        <v>25</v>
      </c>
      <c r="AV33" s="22">
        <v>39</v>
      </c>
    </row>
    <row r="34" spans="14:48" ht="12.75">
      <c r="N34" s="18">
        <v>65</v>
      </c>
      <c r="O34" s="18" t="s">
        <v>5</v>
      </c>
      <c r="P34" s="21">
        <v>83097</v>
      </c>
      <c r="Q34" s="21">
        <v>22903</v>
      </c>
      <c r="R34" s="21">
        <v>4648</v>
      </c>
      <c r="S34" s="21">
        <v>61690</v>
      </c>
      <c r="T34" s="21">
        <v>365</v>
      </c>
      <c r="U34" s="22">
        <v>34757</v>
      </c>
      <c r="V34" s="21">
        <v>2116</v>
      </c>
      <c r="W34" s="21">
        <v>57912</v>
      </c>
      <c r="X34" s="22">
        <v>3938</v>
      </c>
      <c r="Y34" s="21">
        <v>33555</v>
      </c>
      <c r="Z34" s="21">
        <v>1024</v>
      </c>
      <c r="AA34" s="22">
        <v>2133</v>
      </c>
      <c r="AB34" s="22">
        <v>11759</v>
      </c>
      <c r="AC34" s="22">
        <v>42177</v>
      </c>
      <c r="AD34" s="22">
        <v>18296</v>
      </c>
      <c r="AE34" s="22">
        <v>869607</v>
      </c>
      <c r="AF34" s="22">
        <v>11164</v>
      </c>
      <c r="AG34" s="22">
        <v>409577</v>
      </c>
      <c r="AH34" s="22">
        <v>17162</v>
      </c>
      <c r="AI34" s="22">
        <v>275043</v>
      </c>
      <c r="AJ34" s="22">
        <v>5089</v>
      </c>
      <c r="AK34" s="22">
        <v>79520</v>
      </c>
      <c r="AL34" s="22">
        <v>46</v>
      </c>
      <c r="AM34" s="22">
        <v>422</v>
      </c>
      <c r="AN34" s="22">
        <v>295</v>
      </c>
      <c r="AO34" s="22">
        <v>192</v>
      </c>
      <c r="AP34" s="22">
        <v>3375</v>
      </c>
      <c r="AQ34" s="22">
        <v>13</v>
      </c>
      <c r="AR34" s="22">
        <v>1</v>
      </c>
      <c r="AS34" s="22">
        <v>6</v>
      </c>
      <c r="AT34" s="22">
        <v>0</v>
      </c>
      <c r="AU34" s="22">
        <v>89</v>
      </c>
      <c r="AV34" s="22">
        <v>49</v>
      </c>
    </row>
    <row r="35" spans="14:48" ht="12.75">
      <c r="N35" s="18"/>
      <c r="O35" s="18" t="s">
        <v>55</v>
      </c>
      <c r="P35" s="21">
        <v>248932</v>
      </c>
      <c r="Q35" s="21">
        <v>70278</v>
      </c>
      <c r="R35" s="21">
        <v>15350</v>
      </c>
      <c r="S35" s="21">
        <v>212267</v>
      </c>
      <c r="T35" s="21">
        <v>1298</v>
      </c>
      <c r="U35" s="22">
        <v>130732</v>
      </c>
      <c r="V35" s="21">
        <v>8560</v>
      </c>
      <c r="W35" s="21">
        <v>227232</v>
      </c>
      <c r="X35" s="22">
        <v>5317</v>
      </c>
      <c r="Y35" s="21">
        <v>49455</v>
      </c>
      <c r="Z35" s="21">
        <v>2180</v>
      </c>
      <c r="AA35" s="22">
        <v>4967</v>
      </c>
      <c r="AB35" s="22">
        <v>34641</v>
      </c>
      <c r="AC35" s="22">
        <v>141772</v>
      </c>
      <c r="AD35" s="22">
        <v>60964</v>
      </c>
      <c r="AE35" s="22">
        <v>5765546</v>
      </c>
      <c r="AF35" s="22">
        <v>45948</v>
      </c>
      <c r="AG35" s="22">
        <v>1755802</v>
      </c>
      <c r="AH35" s="22">
        <v>57570</v>
      </c>
      <c r="AI35" s="22">
        <v>2140014</v>
      </c>
      <c r="AJ35" s="22">
        <v>20417</v>
      </c>
      <c r="AK35" s="22">
        <v>656294</v>
      </c>
      <c r="AL35" s="22">
        <v>169</v>
      </c>
      <c r="AM35" s="22">
        <v>2252</v>
      </c>
      <c r="AN35" s="22">
        <v>591</v>
      </c>
      <c r="AO35" s="22">
        <v>396</v>
      </c>
      <c r="AP35" s="22">
        <v>11954</v>
      </c>
      <c r="AQ35" s="22">
        <v>47</v>
      </c>
      <c r="AR35" s="22">
        <v>1</v>
      </c>
      <c r="AS35" s="22">
        <v>12</v>
      </c>
      <c r="AT35" s="22">
        <v>0</v>
      </c>
      <c r="AU35" s="22">
        <v>141</v>
      </c>
      <c r="AV35" s="22">
        <v>170</v>
      </c>
    </row>
    <row r="36" spans="14:48" ht="12.75">
      <c r="N36" s="18"/>
      <c r="O36" s="18" t="s">
        <v>56</v>
      </c>
      <c r="P36" s="21">
        <v>1474689</v>
      </c>
      <c r="Q36" s="21">
        <v>233859</v>
      </c>
      <c r="R36" s="21">
        <v>57273</v>
      </c>
      <c r="S36" s="21">
        <v>1241366</v>
      </c>
      <c r="T36" s="21">
        <v>1412</v>
      </c>
      <c r="U36" s="22">
        <v>139146</v>
      </c>
      <c r="V36" s="21">
        <v>59369</v>
      </c>
      <c r="W36" s="21">
        <v>4929636</v>
      </c>
      <c r="X36" s="22">
        <v>25796</v>
      </c>
      <c r="Y36" s="21">
        <v>695905</v>
      </c>
      <c r="Z36" s="21">
        <v>16876</v>
      </c>
      <c r="AA36" s="22">
        <v>57092</v>
      </c>
      <c r="AB36" s="22">
        <v>112976</v>
      </c>
      <c r="AC36" s="22">
        <v>751259</v>
      </c>
      <c r="AD36" s="22">
        <v>166879</v>
      </c>
      <c r="AE36" s="22">
        <v>20110365</v>
      </c>
      <c r="AF36" s="22">
        <v>115008</v>
      </c>
      <c r="AG36" s="22">
        <v>10806762</v>
      </c>
      <c r="AH36" s="22">
        <v>154595</v>
      </c>
      <c r="AI36" s="22">
        <v>6502848</v>
      </c>
      <c r="AJ36" s="22">
        <v>53067</v>
      </c>
      <c r="AK36" s="22">
        <v>1933297</v>
      </c>
      <c r="AL36" s="22">
        <v>505</v>
      </c>
      <c r="AM36" s="22">
        <v>10784</v>
      </c>
      <c r="AN36" s="22">
        <v>2722</v>
      </c>
      <c r="AO36" s="22">
        <v>1981</v>
      </c>
      <c r="AP36" s="22">
        <v>113420</v>
      </c>
      <c r="AQ36" s="22">
        <v>221</v>
      </c>
      <c r="AR36" s="22">
        <v>5</v>
      </c>
      <c r="AS36" s="22">
        <v>58</v>
      </c>
      <c r="AT36" s="22">
        <v>3</v>
      </c>
      <c r="AU36" s="22">
        <v>506</v>
      </c>
      <c r="AV36" s="22">
        <v>467</v>
      </c>
    </row>
    <row r="37" spans="14:48" ht="12.75">
      <c r="N37" s="18"/>
      <c r="O37" s="18"/>
      <c r="P37" s="21"/>
      <c r="Q37" s="20"/>
      <c r="R37" s="22"/>
      <c r="S37" s="21"/>
      <c r="T37" s="21"/>
      <c r="U37" s="21"/>
      <c r="V37" s="21"/>
      <c r="W37" s="21"/>
      <c r="X37" s="21"/>
      <c r="Y37" s="21"/>
      <c r="Z37" s="21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14:48" ht="12.75">
      <c r="N38" s="18"/>
      <c r="O38" s="18" t="s">
        <v>6</v>
      </c>
      <c r="P38" s="20">
        <v>2594825</v>
      </c>
      <c r="Q38" s="20">
        <v>676311</v>
      </c>
      <c r="R38" s="21">
        <v>171994</v>
      </c>
      <c r="S38" s="21">
        <v>6049252</v>
      </c>
      <c r="T38" s="21">
        <v>2246</v>
      </c>
      <c r="U38" s="21">
        <v>181951</v>
      </c>
      <c r="V38" s="21">
        <v>97018</v>
      </c>
      <c r="W38" s="21">
        <v>6810389</v>
      </c>
      <c r="X38" s="21">
        <v>48611</v>
      </c>
      <c r="Y38" s="21">
        <v>923755</v>
      </c>
      <c r="Z38" s="21">
        <v>48689</v>
      </c>
      <c r="AA38" s="22">
        <v>184838</v>
      </c>
      <c r="AB38" s="22">
        <v>195505</v>
      </c>
      <c r="AC38" s="22">
        <v>8645659</v>
      </c>
      <c r="AD38" s="22">
        <v>521895</v>
      </c>
      <c r="AE38" s="22">
        <v>171399215</v>
      </c>
      <c r="AF38" s="22">
        <v>300747</v>
      </c>
      <c r="AG38" s="22">
        <v>96760871</v>
      </c>
      <c r="AH38" s="22">
        <v>479729</v>
      </c>
      <c r="AI38" s="22">
        <v>44784506</v>
      </c>
      <c r="AJ38" s="22">
        <v>216842</v>
      </c>
      <c r="AK38" s="22">
        <v>10887544</v>
      </c>
      <c r="AL38" s="22">
        <v>1575</v>
      </c>
      <c r="AM38" s="22">
        <v>38387</v>
      </c>
      <c r="AN38" s="22">
        <v>15541</v>
      </c>
      <c r="AO38" s="22">
        <v>11246</v>
      </c>
      <c r="AP38" s="22">
        <v>379351</v>
      </c>
      <c r="AQ38" s="22">
        <v>2031</v>
      </c>
      <c r="AR38" s="22">
        <v>44</v>
      </c>
      <c r="AS38" s="22">
        <v>502</v>
      </c>
      <c r="AT38" s="22">
        <v>17</v>
      </c>
      <c r="AU38" s="22">
        <v>1998</v>
      </c>
      <c r="AV38" s="22">
        <v>1492</v>
      </c>
    </row>
    <row r="39" spans="14:26" ht="12.75">
      <c r="N39" s="18"/>
      <c r="O39" s="12"/>
      <c r="P39" s="12"/>
      <c r="Q39" s="12"/>
      <c r="R39" s="8"/>
      <c r="S39" s="8"/>
      <c r="T39" s="8"/>
      <c r="U39" s="8"/>
      <c r="V39" s="8"/>
      <c r="W39" s="8"/>
      <c r="X39" s="8"/>
      <c r="Y39" s="8"/>
      <c r="Z39" s="8"/>
    </row>
    <row r="40" spans="14:26" ht="12.75">
      <c r="N40" s="18"/>
      <c r="O40" s="12"/>
      <c r="P40" s="12"/>
      <c r="Q40" s="12"/>
      <c r="R40" s="8"/>
      <c r="S40" s="8"/>
      <c r="T40" s="8"/>
      <c r="U40" s="8"/>
      <c r="V40" s="8"/>
      <c r="W40" s="8"/>
      <c r="X40" s="8"/>
      <c r="Y40" s="8"/>
      <c r="Z40" s="8"/>
    </row>
  </sheetData>
  <mergeCells count="15">
    <mergeCell ref="J4:K4"/>
    <mergeCell ref="J5:J6"/>
    <mergeCell ref="K5:K6"/>
    <mergeCell ref="A4:A6"/>
    <mergeCell ref="B4:B6"/>
    <mergeCell ref="C4:D4"/>
    <mergeCell ref="E4:F4"/>
    <mergeCell ref="D5:D6"/>
    <mergeCell ref="F5:F6"/>
    <mergeCell ref="G4:I4"/>
    <mergeCell ref="C5:C6"/>
    <mergeCell ref="E5:E6"/>
    <mergeCell ref="G5:G6"/>
    <mergeCell ref="I5:I6"/>
    <mergeCell ref="H5:H6"/>
  </mergeCells>
  <printOptions/>
  <pageMargins left="0.24" right="0.2" top="0.51" bottom="0.62" header="0.5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Giuliano Marseglia</cp:lastModifiedBy>
  <cp:lastPrinted>2006-09-25T08:43:01Z</cp:lastPrinted>
  <dcterms:created xsi:type="dcterms:W3CDTF">2003-03-06T13:14:18Z</dcterms:created>
  <dcterms:modified xsi:type="dcterms:W3CDTF">2007-03-05T09:25:31Z</dcterms:modified>
  <cp:category/>
  <cp:version/>
  <cp:contentType/>
  <cp:contentStatus/>
</cp:coreProperties>
</file>