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1415" windowHeight="6090" activeTab="0"/>
  </bookViews>
  <sheets>
    <sheet name="campania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<sst xmlns="http://schemas.openxmlformats.org/spreadsheetml/2006/main" count="51" uniqueCount="28">
  <si>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Avellino</t>
  </si>
  <si>
    <t>Benevento</t>
  </si>
  <si>
    <t>Caserta</t>
  </si>
  <si>
    <t>Napoli</t>
  </si>
  <si>
    <t>Salerno</t>
  </si>
  <si>
    <t>ITALIA</t>
  </si>
  <si>
    <t>NORD</t>
  </si>
  <si>
    <t>CENTRO</t>
  </si>
  <si>
    <t>MEZZOGIORNO</t>
  </si>
  <si>
    <t>CAMPANIA</t>
  </si>
  <si>
    <t>PROVINCE</t>
  </si>
  <si>
    <t>TOTALE</t>
  </si>
  <si>
    <t>AZIENDE CON MEZZI DI PROPRIETÀ</t>
  </si>
  <si>
    <t>Aziende con mezzi</t>
  </si>
  <si>
    <t>Aziende con mezzi forniti da terzi</t>
  </si>
  <si>
    <t>Aziende con mezzi in comproprietà</t>
  </si>
  <si>
    <t>Totale</t>
  </si>
  <si>
    <t>TRATTRICI</t>
  </si>
  <si>
    <t>MOTOCOLTIVATORI, MOTOZAPPE, MOTOFRESATRICI E MOTOFALCIATRICI</t>
  </si>
  <si>
    <t>Aziende</t>
  </si>
  <si>
    <t>Mezzi</t>
  </si>
  <si>
    <t>ALTRI MEZZI MECCANICI</t>
  </si>
  <si>
    <t>MACCHINE PER LA FERTILIZZAZIONE</t>
  </si>
  <si>
    <t>APPARECCHI PER L'IRRORAZIONE DI PRODOTTI FITOIATRICI</t>
  </si>
  <si>
    <t>MACCHINE PER RACCOLTA COMPLETAMENTE AUTOMATIZZATA</t>
  </si>
  <si>
    <t>MIETITREBBIATRICI</t>
  </si>
  <si>
    <t>Tavola 4.18 b - Aziende che utilizzano mezzi meccanici in complesso e relativo numero di mezzi di proprietà dell'azienda per provincia</t>
  </si>
  <si>
    <t>Tavola 18a - Aziende che utilizzano mezzi meccanici in complesso e relativo numero di mezzi di proprietà dell'azienda per provincia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</si>
</sst>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6">
    <font>
      <sz val="8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u val="single"/>
      <sz val="8"/>
      <color indexed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17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71" fontId="2" fillId="0" borderId="0" xfId="17" applyNumberFormat="1" applyFont="1" applyAlignment="1">
      <alignment/>
    </xf>
    <xf numFmtId="41" fontId="3" fillId="0" borderId="0" xfId="0" applyNumberFormat="1" applyFont="1" applyAlignment="1">
      <alignment/>
    </xf>
    <xf numFmtId="41" fontId="2" fillId="0" borderId="0" xfId="17" applyFont="1" applyAlignment="1">
      <alignment/>
    </xf>
    <xf numFmtId="41" fontId="2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0" fontId="3" fillId="0" borderId="0" xfId="17" applyNumberFormat="1" applyFont="1" applyAlignment="1">
      <alignment/>
    </xf>
    <xf numFmtId="41" fontId="3" fillId="0" borderId="0" xfId="17" applyFont="1" applyAlignment="1">
      <alignment/>
    </xf>
    <xf numFmtId="0" fontId="2" fillId="0" borderId="0" xfId="0" applyFont="1" applyBorder="1" applyAlignment="1">
      <alignment vertical="center"/>
    </xf>
    <xf numFmtId="171" fontId="3" fillId="0" borderId="0" xfId="17" applyNumberFormat="1" applyFont="1" applyAlignment="1">
      <alignment/>
    </xf>
    <xf numFmtId="41" fontId="3" fillId="0" borderId="1" xfId="17" applyFont="1" applyBorder="1" applyAlignment="1">
      <alignment horizontal="right" vertical="center" wrapText="1"/>
    </xf>
    <xf numFmtId="41" fontId="1" fillId="0" borderId="0" xfId="0" applyNumberFormat="1" applyFont="1" applyAlignment="1">
      <alignment/>
    </xf>
    <xf numFmtId="171" fontId="1" fillId="0" borderId="0" xfId="17" applyNumberFormat="1" applyFont="1" applyBorder="1" applyAlignment="1">
      <alignment/>
    </xf>
    <xf numFmtId="41" fontId="3" fillId="0" borderId="0" xfId="17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41" fontId="3" fillId="0" borderId="0" xfId="17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41" fontId="3" fillId="0" borderId="0" xfId="17" applyFont="1" applyBorder="1" applyAlignment="1">
      <alignment/>
    </xf>
    <xf numFmtId="41" fontId="3" fillId="0" borderId="0" xfId="0" applyNumberFormat="1" applyFont="1" applyBorder="1" applyAlignment="1">
      <alignment/>
    </xf>
    <xf numFmtId="171" fontId="3" fillId="0" borderId="0" xfId="17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 wrapText="1"/>
    </xf>
    <xf numFmtId="41" fontId="4" fillId="0" borderId="0" xfId="17" applyFont="1" applyBorder="1" applyAlignment="1">
      <alignment horizontal="right" vertical="center" wrapText="1"/>
    </xf>
    <xf numFmtId="41" fontId="2" fillId="0" borderId="0" xfId="0" applyNumberFormat="1" applyFont="1" applyBorder="1" applyAlignment="1">
      <alignment/>
    </xf>
    <xf numFmtId="41" fontId="2" fillId="0" borderId="0" xfId="17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/>
    </xf>
    <xf numFmtId="41" fontId="2" fillId="0" borderId="2" xfId="17" applyFont="1" applyBorder="1" applyAlignment="1">
      <alignment/>
    </xf>
    <xf numFmtId="41" fontId="3" fillId="0" borderId="1" xfId="17" applyFont="1" applyBorder="1" applyAlignment="1">
      <alignment horizontal="center" vertical="center" wrapText="1"/>
    </xf>
    <xf numFmtId="41" fontId="3" fillId="0" borderId="1" xfId="17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41" fontId="3" fillId="0" borderId="1" xfId="17" applyFont="1" applyBorder="1" applyAlignment="1">
      <alignment horizontal="right" vertical="center"/>
    </xf>
    <xf numFmtId="41" fontId="3" fillId="0" borderId="0" xfId="17" applyFont="1" applyBorder="1" applyAlignment="1">
      <alignment vertical="center"/>
    </xf>
    <xf numFmtId="41" fontId="3" fillId="0" borderId="0" xfId="17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41" fontId="3" fillId="0" borderId="0" xfId="17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41" fontId="3" fillId="0" borderId="1" xfId="17" applyFont="1" applyBorder="1" applyAlignment="1">
      <alignment horizontal="center" vertical="center" wrapText="1"/>
    </xf>
    <xf numFmtId="41" fontId="3" fillId="0" borderId="0" xfId="17" applyFont="1" applyBorder="1" applyAlignment="1">
      <alignment horizontal="center" vertical="center"/>
    </xf>
    <xf numFmtId="41" fontId="3" fillId="0" borderId="1" xfId="17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41" fontId="3" fillId="0" borderId="1" xfId="17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43" fontId="3" fillId="0" borderId="0" xfId="17" applyNumberFormat="1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0"/>
  <sheetViews>
    <sheetView tabSelected="1" workbookViewId="0" topLeftCell="A2">
      <selection activeCell="L17" sqref="L17"/>
    </sheetView>
  </sheetViews>
  <sheetFormatPr defaultColWidth="9.33203125" defaultRowHeight="11.25"/>
  <cols>
    <col min="1" max="1" width="17.66015625" style="1" customWidth="1"/>
    <col min="2" max="2" width="14.5" style="1" customWidth="1"/>
    <col min="3" max="3" width="12.5" style="1" customWidth="1"/>
    <col min="4" max="4" width="13.33203125" style="2" customWidth="1"/>
    <col min="5" max="5" width="14" style="2" customWidth="1"/>
    <col min="6" max="6" width="15.33203125" style="1" customWidth="1"/>
    <col min="7" max="7" width="14.66015625" style="2" customWidth="1"/>
    <col min="8" max="8" width="0.4921875" style="1" hidden="1" customWidth="1"/>
    <col min="9" max="9" width="18.66015625" style="1" customWidth="1"/>
    <col min="10" max="10" width="19.33203125" style="2" customWidth="1"/>
    <col min="11" max="11" width="16.5" style="2" customWidth="1"/>
    <col min="12" max="13" width="12.83203125" style="2" customWidth="1"/>
    <col min="14" max="14" width="22" style="1" customWidth="1"/>
    <col min="15" max="15" width="16.16015625" style="1" customWidth="1"/>
    <col min="16" max="16" width="11.83203125" style="1" customWidth="1"/>
    <col min="17" max="18" width="15.33203125" style="1" customWidth="1"/>
    <col min="19" max="19" width="11.83203125" style="1" customWidth="1"/>
    <col min="20" max="20" width="10.16015625" style="1" bestFit="1" customWidth="1"/>
    <col min="21" max="21" width="9.33203125" style="1" customWidth="1"/>
    <col min="22" max="22" width="11" style="1" customWidth="1"/>
    <col min="23" max="23" width="14.33203125" style="1" customWidth="1"/>
    <col min="24" max="16384" width="9.33203125" style="1" customWidth="1"/>
  </cols>
  <sheetData>
    <row r="2" spans="1:11" ht="12.75" customHeight="1">
      <c r="A2" s="41" t="s">
        <v>27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2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12"/>
    </row>
    <row r="4" spans="1:11" ht="12.75" customHeight="1">
      <c r="A4" s="49" t="s">
        <v>10</v>
      </c>
      <c r="B4" s="46" t="s">
        <v>11</v>
      </c>
      <c r="C4" s="46"/>
      <c r="D4" s="46"/>
      <c r="E4" s="46" t="s">
        <v>12</v>
      </c>
      <c r="F4" s="46"/>
      <c r="G4" s="46"/>
      <c r="H4" s="46"/>
      <c r="I4" s="46"/>
      <c r="J4" s="46"/>
      <c r="K4" s="1"/>
    </row>
    <row r="5" spans="1:11" ht="39.75" customHeight="1">
      <c r="A5" s="50"/>
      <c r="B5" s="52" t="s">
        <v>13</v>
      </c>
      <c r="C5" s="52" t="s">
        <v>14</v>
      </c>
      <c r="D5" s="52" t="s">
        <v>15</v>
      </c>
      <c r="E5" s="52" t="s">
        <v>16</v>
      </c>
      <c r="F5" s="46" t="s">
        <v>17</v>
      </c>
      <c r="G5" s="46"/>
      <c r="H5" s="35"/>
      <c r="I5" s="46" t="s">
        <v>18</v>
      </c>
      <c r="J5" s="46"/>
      <c r="K5" s="1"/>
    </row>
    <row r="6" spans="1:11" ht="39.75" customHeight="1">
      <c r="A6" s="51"/>
      <c r="B6" s="53"/>
      <c r="C6" s="53"/>
      <c r="D6" s="53"/>
      <c r="E6" s="53"/>
      <c r="F6" s="14" t="s">
        <v>19</v>
      </c>
      <c r="G6" s="14" t="s">
        <v>20</v>
      </c>
      <c r="H6" s="35"/>
      <c r="I6" s="14" t="s">
        <v>19</v>
      </c>
      <c r="J6" s="14" t="s">
        <v>20</v>
      </c>
      <c r="K6" s="1"/>
    </row>
    <row r="7" spans="1:11" ht="12.75">
      <c r="A7" s="3" t="s">
        <v>2</v>
      </c>
      <c r="B7" s="11">
        <v>33428</v>
      </c>
      <c r="C7" s="11">
        <v>18272</v>
      </c>
      <c r="D7" s="11">
        <v>866</v>
      </c>
      <c r="E7" s="11">
        <v>20453</v>
      </c>
      <c r="F7" s="11">
        <v>14851</v>
      </c>
      <c r="G7" s="11">
        <v>18445</v>
      </c>
      <c r="H7" s="11"/>
      <c r="I7" s="11">
        <v>13236</v>
      </c>
      <c r="J7" s="11">
        <v>15210</v>
      </c>
      <c r="K7" s="1"/>
    </row>
    <row r="8" spans="1:11" ht="12.75">
      <c r="A8" s="3" t="s">
        <v>1</v>
      </c>
      <c r="B8" s="11">
        <v>31202</v>
      </c>
      <c r="C8" s="11">
        <v>20028</v>
      </c>
      <c r="D8" s="11">
        <v>1377</v>
      </c>
      <c r="E8" s="11">
        <v>22081</v>
      </c>
      <c r="F8" s="11">
        <v>15269</v>
      </c>
      <c r="G8" s="11">
        <v>20745</v>
      </c>
      <c r="H8" s="11"/>
      <c r="I8" s="11">
        <v>16236</v>
      </c>
      <c r="J8" s="11">
        <v>20574</v>
      </c>
      <c r="K8" s="1"/>
    </row>
    <row r="9" spans="1:11" ht="12.75">
      <c r="A9" s="3" t="s">
        <v>3</v>
      </c>
      <c r="B9" s="11">
        <v>33761</v>
      </c>
      <c r="C9" s="11">
        <v>14013</v>
      </c>
      <c r="D9" s="11">
        <v>1041</v>
      </c>
      <c r="E9" s="11">
        <v>23746</v>
      </c>
      <c r="F9" s="11">
        <v>8526</v>
      </c>
      <c r="G9" s="11">
        <v>9304</v>
      </c>
      <c r="H9" s="11"/>
      <c r="I9" s="11">
        <v>14739</v>
      </c>
      <c r="J9" s="11">
        <v>15870</v>
      </c>
      <c r="K9" s="1"/>
    </row>
    <row r="10" spans="1:17" ht="12.75">
      <c r="A10" s="3" t="s">
        <v>0</v>
      </c>
      <c r="B10" s="11">
        <v>40684</v>
      </c>
      <c r="C10" s="11">
        <v>28825</v>
      </c>
      <c r="D10" s="11">
        <v>1230</v>
      </c>
      <c r="E10" s="11">
        <v>25657</v>
      </c>
      <c r="F10" s="11">
        <v>12945</v>
      </c>
      <c r="G10" s="11">
        <v>16258</v>
      </c>
      <c r="H10" s="11"/>
      <c r="I10" s="11">
        <v>17258</v>
      </c>
      <c r="J10" s="11">
        <v>20884</v>
      </c>
      <c r="K10" s="1"/>
      <c r="M10" s="16"/>
      <c r="N10" s="47"/>
      <c r="O10" s="47"/>
      <c r="P10" s="47"/>
      <c r="Q10" s="47"/>
    </row>
    <row r="11" spans="1:17" ht="12.75" customHeight="1">
      <c r="A11" s="3" t="s">
        <v>4</v>
      </c>
      <c r="B11" s="11">
        <v>74636</v>
      </c>
      <c r="C11" s="11">
        <v>47978</v>
      </c>
      <c r="D11" s="11">
        <v>2296</v>
      </c>
      <c r="E11" s="11">
        <v>44276</v>
      </c>
      <c r="F11" s="11">
        <v>15312</v>
      </c>
      <c r="G11" s="11">
        <v>20128</v>
      </c>
      <c r="H11" s="11"/>
      <c r="I11" s="11">
        <v>33636</v>
      </c>
      <c r="J11" s="11">
        <v>39672</v>
      </c>
      <c r="K11" s="1"/>
      <c r="M11" s="18"/>
      <c r="N11" s="19"/>
      <c r="O11" s="19"/>
      <c r="P11" s="19"/>
      <c r="Q11" s="43"/>
    </row>
    <row r="12" spans="1:17" ht="12.75" customHeight="1">
      <c r="A12" s="4" t="s">
        <v>9</v>
      </c>
      <c r="B12" s="7">
        <f aca="true" t="shared" si="0" ref="B12:G12">SUM(B7:B11)</f>
        <v>213711</v>
      </c>
      <c r="C12" s="7">
        <f t="shared" si="0"/>
        <v>129116</v>
      </c>
      <c r="D12" s="7">
        <f t="shared" si="0"/>
        <v>6810</v>
      </c>
      <c r="E12" s="7">
        <f t="shared" si="0"/>
        <v>136213</v>
      </c>
      <c r="F12" s="7">
        <f t="shared" si="0"/>
        <v>66903</v>
      </c>
      <c r="G12" s="7">
        <f t="shared" si="0"/>
        <v>84880</v>
      </c>
      <c r="H12" s="7"/>
      <c r="I12" s="7">
        <f>SUM(I7:I11)</f>
        <v>95105</v>
      </c>
      <c r="J12" s="7">
        <f>SUM(J7:J11)</f>
        <v>112210</v>
      </c>
      <c r="K12" s="1"/>
      <c r="L12" s="13"/>
      <c r="M12" s="20"/>
      <c r="N12" s="20"/>
      <c r="O12" s="20"/>
      <c r="P12" s="20"/>
      <c r="Q12" s="44"/>
    </row>
    <row r="13" spans="1:17" ht="12.75" customHeight="1">
      <c r="A13" s="4"/>
      <c r="B13" s="7"/>
      <c r="C13" s="7"/>
      <c r="D13" s="7"/>
      <c r="E13" s="7"/>
      <c r="F13" s="7"/>
      <c r="G13" s="7"/>
      <c r="H13" s="7"/>
      <c r="I13" s="7"/>
      <c r="J13" s="7"/>
      <c r="K13" s="1"/>
      <c r="M13" s="20"/>
      <c r="N13" s="20"/>
      <c r="O13" s="20"/>
      <c r="P13" s="20"/>
      <c r="Q13" s="21"/>
    </row>
    <row r="14" spans="1:17" ht="12.75" customHeight="1">
      <c r="A14" s="4" t="s">
        <v>5</v>
      </c>
      <c r="B14" s="7">
        <v>2244894</v>
      </c>
      <c r="C14" s="7">
        <v>1229628</v>
      </c>
      <c r="D14" s="7">
        <v>108442</v>
      </c>
      <c r="E14" s="7">
        <v>1569970</v>
      </c>
      <c r="F14" s="7">
        <v>876119</v>
      </c>
      <c r="G14" s="7">
        <v>1393698</v>
      </c>
      <c r="H14" s="7"/>
      <c r="I14" s="7">
        <v>1107623</v>
      </c>
      <c r="J14" s="7">
        <v>1348857</v>
      </c>
      <c r="K14" s="1"/>
      <c r="M14" s="20"/>
      <c r="N14" s="20"/>
      <c r="O14" s="20"/>
      <c r="P14" s="20"/>
      <c r="Q14" s="21"/>
    </row>
    <row r="15" spans="1:17" ht="12.75" customHeight="1">
      <c r="A15" s="4"/>
      <c r="B15" s="7"/>
      <c r="C15" s="7"/>
      <c r="D15" s="7"/>
      <c r="E15" s="7"/>
      <c r="F15" s="7"/>
      <c r="G15" s="7"/>
      <c r="H15" s="7"/>
      <c r="I15" s="7"/>
      <c r="J15" s="7"/>
      <c r="K15" s="1"/>
      <c r="L15" s="13"/>
      <c r="M15" s="20"/>
      <c r="N15" s="20"/>
      <c r="O15" s="20"/>
      <c r="P15" s="20"/>
      <c r="Q15" s="21"/>
    </row>
    <row r="16" spans="1:18" ht="12.75">
      <c r="A16" s="4" t="s">
        <v>6</v>
      </c>
      <c r="B16" s="7">
        <v>577170</v>
      </c>
      <c r="C16" s="7">
        <v>296365</v>
      </c>
      <c r="D16" s="7">
        <v>31160</v>
      </c>
      <c r="E16" s="7">
        <v>504316</v>
      </c>
      <c r="F16" s="7">
        <v>366326</v>
      </c>
      <c r="G16" s="7">
        <v>699878</v>
      </c>
      <c r="H16" s="7"/>
      <c r="I16" s="7">
        <v>344735</v>
      </c>
      <c r="J16" s="7">
        <v>473030</v>
      </c>
      <c r="K16" s="1"/>
      <c r="L16" s="54"/>
      <c r="M16" s="22"/>
      <c r="N16" s="23"/>
      <c r="O16" s="23"/>
      <c r="P16" s="23"/>
      <c r="Q16" s="23"/>
      <c r="R16" s="6"/>
    </row>
    <row r="17" spans="1:18" ht="12.75">
      <c r="A17" s="4" t="s">
        <v>7</v>
      </c>
      <c r="B17" s="7">
        <v>384931</v>
      </c>
      <c r="C17" s="7">
        <v>170539</v>
      </c>
      <c r="D17" s="7">
        <v>23637</v>
      </c>
      <c r="E17" s="7">
        <v>313387</v>
      </c>
      <c r="F17" s="7">
        <v>193429</v>
      </c>
      <c r="G17" s="7">
        <v>283477</v>
      </c>
      <c r="H17" s="7"/>
      <c r="I17" s="7">
        <v>199568</v>
      </c>
      <c r="J17" s="7">
        <v>236944</v>
      </c>
      <c r="K17" s="1"/>
      <c r="L17" s="54"/>
      <c r="M17" s="22"/>
      <c r="N17" s="23"/>
      <c r="O17" s="23"/>
      <c r="P17" s="23"/>
      <c r="Q17" s="23"/>
      <c r="R17" s="6"/>
    </row>
    <row r="18" spans="1:18" ht="12.75">
      <c r="A18" s="4" t="s">
        <v>8</v>
      </c>
      <c r="B18" s="7">
        <v>1282793</v>
      </c>
      <c r="C18" s="7">
        <v>762724</v>
      </c>
      <c r="D18" s="7">
        <v>53645</v>
      </c>
      <c r="E18" s="7">
        <v>752267</v>
      </c>
      <c r="F18" s="7">
        <v>316364</v>
      </c>
      <c r="G18" s="7">
        <v>410343</v>
      </c>
      <c r="H18" s="7"/>
      <c r="I18" s="7">
        <v>563320</v>
      </c>
      <c r="J18" s="7">
        <v>638883</v>
      </c>
      <c r="K18" s="1"/>
      <c r="L18" s="10"/>
      <c r="M18" s="22"/>
      <c r="N18" s="23"/>
      <c r="O18" s="23"/>
      <c r="P18" s="23"/>
      <c r="Q18" s="23"/>
      <c r="R18" s="6"/>
    </row>
    <row r="19" spans="1:18" ht="12.75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1"/>
      <c r="M19" s="16"/>
      <c r="N19" s="19"/>
      <c r="O19" s="19"/>
      <c r="P19" s="19"/>
      <c r="Q19" s="19"/>
      <c r="R19" s="6"/>
    </row>
    <row r="20" spans="1:18" ht="12.75">
      <c r="A20" s="36"/>
      <c r="B20" s="29"/>
      <c r="C20" s="29"/>
      <c r="D20" s="29"/>
      <c r="E20" s="29"/>
      <c r="F20" s="29"/>
      <c r="G20" s="29"/>
      <c r="H20" s="29"/>
      <c r="I20" s="29"/>
      <c r="J20" s="29"/>
      <c r="K20" s="1"/>
      <c r="M20" s="16"/>
      <c r="N20" s="19"/>
      <c r="O20" s="19"/>
      <c r="P20" s="19"/>
      <c r="Q20" s="19"/>
      <c r="R20" s="6"/>
    </row>
    <row r="21" spans="1:18" ht="12.75">
      <c r="A21" s="36"/>
      <c r="B21" s="29"/>
      <c r="C21" s="29"/>
      <c r="D21" s="29"/>
      <c r="E21" s="29"/>
      <c r="F21" s="29"/>
      <c r="G21" s="29"/>
      <c r="H21" s="29"/>
      <c r="I21" s="29"/>
      <c r="J21" s="29"/>
      <c r="K21" s="1"/>
      <c r="M21" s="16"/>
      <c r="N21" s="19"/>
      <c r="O21" s="19"/>
      <c r="P21" s="19"/>
      <c r="Q21" s="19"/>
      <c r="R21" s="6"/>
    </row>
    <row r="22" spans="1:18" ht="12.75">
      <c r="A22" s="41" t="s">
        <v>26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30"/>
      <c r="M22" s="16"/>
      <c r="N22" s="19"/>
      <c r="O22" s="19"/>
      <c r="P22" s="19"/>
      <c r="Q22" s="19"/>
      <c r="R22" s="6"/>
    </row>
    <row r="23" spans="1:18" ht="12.75">
      <c r="A23" s="3"/>
      <c r="B23" s="11"/>
      <c r="C23" s="11"/>
      <c r="D23" s="11"/>
      <c r="E23" s="11"/>
      <c r="F23" s="11"/>
      <c r="G23" s="11"/>
      <c r="H23" s="11"/>
      <c r="I23" s="11"/>
      <c r="J23" s="11"/>
      <c r="K23" s="1"/>
      <c r="L23" s="10"/>
      <c r="M23" s="24"/>
      <c r="N23" s="24"/>
      <c r="O23" s="24"/>
      <c r="P23" s="24"/>
      <c r="Q23" s="25"/>
      <c r="R23" s="6"/>
    </row>
    <row r="24" spans="1:18" ht="12.75">
      <c r="A24" s="49" t="s">
        <v>10</v>
      </c>
      <c r="B24" s="48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17"/>
      <c r="M24" s="17"/>
      <c r="N24" s="17"/>
      <c r="O24" s="25"/>
      <c r="P24" s="25"/>
      <c r="Q24" s="25"/>
      <c r="R24" s="6"/>
    </row>
    <row r="25" spans="1:17" ht="49.5" customHeight="1">
      <c r="A25" s="50"/>
      <c r="B25" s="48" t="s">
        <v>25</v>
      </c>
      <c r="C25" s="48"/>
      <c r="D25" s="46" t="s">
        <v>24</v>
      </c>
      <c r="E25" s="46"/>
      <c r="F25" s="46" t="s">
        <v>23</v>
      </c>
      <c r="G25" s="46"/>
      <c r="H25" s="37"/>
      <c r="I25" s="46" t="s">
        <v>22</v>
      </c>
      <c r="J25" s="46"/>
      <c r="K25" s="34" t="s">
        <v>21</v>
      </c>
      <c r="L25" s="16"/>
      <c r="M25" s="39"/>
      <c r="N25" s="19"/>
      <c r="O25" s="25"/>
      <c r="P25" s="25"/>
      <c r="Q25" s="25"/>
    </row>
    <row r="26" spans="1:17" ht="12.75">
      <c r="A26" s="51"/>
      <c r="B26" s="38" t="s">
        <v>19</v>
      </c>
      <c r="C26" s="38" t="s">
        <v>20</v>
      </c>
      <c r="D26" s="38" t="s">
        <v>19</v>
      </c>
      <c r="E26" s="38" t="s">
        <v>20</v>
      </c>
      <c r="F26" s="38" t="s">
        <v>19</v>
      </c>
      <c r="G26" s="38" t="s">
        <v>20</v>
      </c>
      <c r="H26" s="37"/>
      <c r="I26" s="38" t="s">
        <v>19</v>
      </c>
      <c r="J26" s="38" t="s">
        <v>20</v>
      </c>
      <c r="K26" s="38" t="s">
        <v>19</v>
      </c>
      <c r="L26" s="16"/>
      <c r="M26" s="40"/>
      <c r="N26" s="19"/>
      <c r="O26" s="19"/>
      <c r="P26" s="19"/>
      <c r="Q26" s="19"/>
    </row>
    <row r="27" spans="1:17" ht="12.75">
      <c r="A27" s="3" t="s">
        <v>2</v>
      </c>
      <c r="B27" s="11">
        <v>277</v>
      </c>
      <c r="C27" s="11">
        <v>304</v>
      </c>
      <c r="D27" s="11">
        <v>314</v>
      </c>
      <c r="E27" s="11">
        <v>356</v>
      </c>
      <c r="F27" s="11">
        <v>4095</v>
      </c>
      <c r="G27" s="11">
        <v>4295</v>
      </c>
      <c r="I27" s="11">
        <v>1958</v>
      </c>
      <c r="J27" s="11">
        <v>2044</v>
      </c>
      <c r="K27" s="11">
        <v>2864</v>
      </c>
      <c r="L27" s="16"/>
      <c r="M27" s="22"/>
      <c r="N27" s="19"/>
      <c r="O27" s="19"/>
      <c r="P27" s="19"/>
      <c r="Q27" s="19"/>
    </row>
    <row r="28" spans="1:17" ht="12.75">
      <c r="A28" s="3" t="s">
        <v>1</v>
      </c>
      <c r="B28" s="11">
        <v>555</v>
      </c>
      <c r="C28" s="11">
        <v>628</v>
      </c>
      <c r="D28" s="11">
        <v>223</v>
      </c>
      <c r="E28" s="11">
        <v>253</v>
      </c>
      <c r="F28" s="11">
        <v>7779</v>
      </c>
      <c r="G28" s="11">
        <v>7872</v>
      </c>
      <c r="I28" s="11">
        <v>3506</v>
      </c>
      <c r="J28" s="11">
        <v>3587</v>
      </c>
      <c r="K28" s="11">
        <v>3017</v>
      </c>
      <c r="M28" s="11"/>
      <c r="O28" s="19"/>
      <c r="P28" s="19"/>
      <c r="Q28" s="19"/>
    </row>
    <row r="29" spans="1:17" ht="12.75">
      <c r="A29" s="3" t="s">
        <v>3</v>
      </c>
      <c r="B29" s="11">
        <v>71</v>
      </c>
      <c r="C29" s="11">
        <v>72</v>
      </c>
      <c r="D29" s="11">
        <v>1166</v>
      </c>
      <c r="E29" s="11">
        <v>1196</v>
      </c>
      <c r="F29" s="11">
        <v>9673</v>
      </c>
      <c r="G29" s="11">
        <v>10090</v>
      </c>
      <c r="I29" s="11">
        <v>861</v>
      </c>
      <c r="J29" s="11">
        <v>906</v>
      </c>
      <c r="K29" s="11">
        <v>1460</v>
      </c>
      <c r="M29" s="11"/>
      <c r="O29" s="19"/>
      <c r="P29" s="19"/>
      <c r="Q29" s="19"/>
    </row>
    <row r="30" spans="1:23" ht="12.75">
      <c r="A30" s="3" t="s">
        <v>0</v>
      </c>
      <c r="B30" s="11">
        <v>547</v>
      </c>
      <c r="C30" s="11">
        <v>687</v>
      </c>
      <c r="D30" s="11">
        <v>1035</v>
      </c>
      <c r="E30" s="11">
        <v>1083</v>
      </c>
      <c r="F30" s="11">
        <v>4439</v>
      </c>
      <c r="G30" s="11">
        <v>4811</v>
      </c>
      <c r="I30" s="11">
        <v>1997</v>
      </c>
      <c r="J30" s="11">
        <v>2114</v>
      </c>
      <c r="K30" s="11">
        <v>6423</v>
      </c>
      <c r="M30" s="11"/>
      <c r="O30" s="17"/>
      <c r="P30" s="17"/>
      <c r="Q30" s="43"/>
      <c r="T30" s="5"/>
      <c r="V30" s="7" t="e">
        <f>SUM(#REF!)</f>
        <v>#REF!</v>
      </c>
      <c r="W30" s="5" t="e">
        <f>SUM(#REF!)</f>
        <v>#REF!</v>
      </c>
    </row>
    <row r="31" spans="1:23" ht="12.75">
      <c r="A31" s="3" t="s">
        <v>4</v>
      </c>
      <c r="B31" s="11">
        <v>277</v>
      </c>
      <c r="C31" s="11">
        <v>357</v>
      </c>
      <c r="D31" s="11">
        <v>206</v>
      </c>
      <c r="E31" s="11">
        <v>231</v>
      </c>
      <c r="F31" s="11">
        <v>12107</v>
      </c>
      <c r="G31" s="11">
        <v>12458</v>
      </c>
      <c r="I31" s="11">
        <v>1705</v>
      </c>
      <c r="J31" s="11">
        <v>1774</v>
      </c>
      <c r="K31" s="11">
        <v>4597</v>
      </c>
      <c r="M31" s="11"/>
      <c r="O31" s="17"/>
      <c r="P31" s="17"/>
      <c r="Q31" s="45"/>
      <c r="S31" s="8"/>
      <c r="T31" s="5"/>
      <c r="U31" s="6"/>
      <c r="V31" s="7"/>
      <c r="W31" s="5"/>
    </row>
    <row r="32" spans="1:23" ht="12.75">
      <c r="A32" s="4" t="s">
        <v>9</v>
      </c>
      <c r="B32" s="7">
        <f aca="true" t="shared" si="1" ref="B32:G32">SUM(B27:B31)</f>
        <v>1727</v>
      </c>
      <c r="C32" s="7">
        <f t="shared" si="1"/>
        <v>2048</v>
      </c>
      <c r="D32" s="7">
        <f t="shared" si="1"/>
        <v>2944</v>
      </c>
      <c r="E32" s="7">
        <f t="shared" si="1"/>
        <v>3119</v>
      </c>
      <c r="F32" s="7">
        <f t="shared" si="1"/>
        <v>38093</v>
      </c>
      <c r="G32" s="7">
        <f t="shared" si="1"/>
        <v>39526</v>
      </c>
      <c r="I32" s="7">
        <f>SUM(I27:I31)</f>
        <v>10027</v>
      </c>
      <c r="J32" s="7">
        <f>SUM(J27:J31)</f>
        <v>10425</v>
      </c>
      <c r="K32" s="7">
        <f>SUM(K27:K31)</f>
        <v>18361</v>
      </c>
      <c r="L32" s="1"/>
      <c r="M32" s="7"/>
      <c r="O32" s="27"/>
      <c r="P32" s="27"/>
      <c r="Q32" s="45"/>
      <c r="T32" s="5"/>
      <c r="V32" s="7">
        <v>501215</v>
      </c>
      <c r="W32" s="5">
        <v>498405.64</v>
      </c>
    </row>
    <row r="33" spans="1:23" ht="12.75">
      <c r="A33" s="4"/>
      <c r="B33" s="7"/>
      <c r="C33" s="7"/>
      <c r="D33" s="7"/>
      <c r="E33" s="7"/>
      <c r="F33" s="7"/>
      <c r="G33" s="7"/>
      <c r="I33" s="7"/>
      <c r="J33" s="7"/>
      <c r="K33" s="7"/>
      <c r="L33" s="1"/>
      <c r="M33" s="7"/>
      <c r="O33" s="27"/>
      <c r="P33" s="27"/>
      <c r="Q33" s="26"/>
      <c r="T33" s="5"/>
      <c r="V33" s="7"/>
      <c r="W33" s="5"/>
    </row>
    <row r="34" spans="1:23" ht="12.75">
      <c r="A34" s="4" t="s">
        <v>5</v>
      </c>
      <c r="B34" s="7">
        <v>30899</v>
      </c>
      <c r="C34" s="7">
        <v>34480</v>
      </c>
      <c r="D34" s="7">
        <v>27625</v>
      </c>
      <c r="E34" s="7">
        <v>33022</v>
      </c>
      <c r="F34" s="7">
        <v>380994</v>
      </c>
      <c r="G34" s="7">
        <v>412790</v>
      </c>
      <c r="I34" s="7">
        <v>253418</v>
      </c>
      <c r="J34" s="7">
        <v>280944</v>
      </c>
      <c r="K34" s="7">
        <v>318840</v>
      </c>
      <c r="L34" s="1"/>
      <c r="M34" s="7"/>
      <c r="O34" s="29"/>
      <c r="P34" s="28"/>
      <c r="Q34" s="29"/>
      <c r="R34" s="15"/>
      <c r="S34" s="8" t="e">
        <f>+R16/Q34*100</f>
        <v>#DIV/0!</v>
      </c>
      <c r="T34" s="5"/>
      <c r="U34" s="6"/>
      <c r="V34" s="7"/>
      <c r="W34" s="5"/>
    </row>
    <row r="35" spans="1:23" ht="12.75">
      <c r="A35" s="4"/>
      <c r="B35" s="7"/>
      <c r="C35" s="7"/>
      <c r="D35" s="7"/>
      <c r="E35" s="7"/>
      <c r="F35" s="7"/>
      <c r="G35" s="7"/>
      <c r="I35" s="7"/>
      <c r="J35" s="7"/>
      <c r="K35" s="7"/>
      <c r="L35" s="1"/>
      <c r="M35" s="7"/>
      <c r="O35" s="29"/>
      <c r="P35" s="28"/>
      <c r="Q35" s="29"/>
      <c r="R35" s="15"/>
      <c r="S35" s="8"/>
      <c r="T35" s="5"/>
      <c r="U35" s="6"/>
      <c r="V35" s="7"/>
      <c r="W35" s="5"/>
    </row>
    <row r="36" spans="1:23" ht="12.75">
      <c r="A36" s="4" t="s">
        <v>6</v>
      </c>
      <c r="B36" s="7">
        <v>12611</v>
      </c>
      <c r="C36" s="7">
        <v>14608</v>
      </c>
      <c r="D36" s="7">
        <v>14220</v>
      </c>
      <c r="E36" s="7">
        <v>17369</v>
      </c>
      <c r="F36" s="7">
        <v>185771</v>
      </c>
      <c r="G36" s="7">
        <v>207049</v>
      </c>
      <c r="I36" s="7">
        <v>143718</v>
      </c>
      <c r="J36" s="7">
        <v>166000</v>
      </c>
      <c r="K36" s="7">
        <v>173693</v>
      </c>
      <c r="L36" s="1"/>
      <c r="M36" s="7"/>
      <c r="O36" s="23"/>
      <c r="P36" s="23"/>
      <c r="Q36" s="29"/>
      <c r="R36" s="15"/>
      <c r="S36" s="8"/>
      <c r="T36" s="5"/>
      <c r="U36" s="6"/>
      <c r="V36" s="7">
        <v>118540</v>
      </c>
      <c r="W36" s="5">
        <v>198968.28</v>
      </c>
    </row>
    <row r="37" spans="1:23" ht="12.75">
      <c r="A37" s="4" t="s">
        <v>7</v>
      </c>
      <c r="B37" s="7">
        <v>7039</v>
      </c>
      <c r="C37" s="7">
        <v>7742</v>
      </c>
      <c r="D37" s="7">
        <v>4401</v>
      </c>
      <c r="E37" s="7">
        <v>4933</v>
      </c>
      <c r="F37" s="7">
        <v>57884</v>
      </c>
      <c r="G37" s="7">
        <v>61888</v>
      </c>
      <c r="I37" s="7">
        <v>39591</v>
      </c>
      <c r="J37" s="7">
        <v>41781</v>
      </c>
      <c r="K37" s="7">
        <v>65569</v>
      </c>
      <c r="L37" s="1"/>
      <c r="M37" s="7"/>
      <c r="O37" s="23"/>
      <c r="P37" s="23"/>
      <c r="Q37" s="23"/>
      <c r="R37" s="15"/>
      <c r="S37" s="8"/>
      <c r="T37" s="5"/>
      <c r="U37" s="6"/>
      <c r="V37" s="7">
        <v>81924</v>
      </c>
      <c r="W37" s="5">
        <v>71290.69</v>
      </c>
    </row>
    <row r="38" spans="1:23" ht="12.75">
      <c r="A38" s="4" t="s">
        <v>8</v>
      </c>
      <c r="B38" s="7">
        <v>11249</v>
      </c>
      <c r="C38" s="7">
        <v>12130</v>
      </c>
      <c r="D38" s="7">
        <v>9004</v>
      </c>
      <c r="E38" s="7">
        <v>10720</v>
      </c>
      <c r="F38" s="7">
        <v>137339</v>
      </c>
      <c r="G38" s="7">
        <v>143853</v>
      </c>
      <c r="I38" s="7">
        <v>70109</v>
      </c>
      <c r="J38" s="7">
        <v>73163</v>
      </c>
      <c r="K38" s="7">
        <v>79578</v>
      </c>
      <c r="L38" s="1"/>
      <c r="M38" s="7"/>
      <c r="O38" s="23"/>
      <c r="P38" s="23"/>
      <c r="Q38" s="29"/>
      <c r="T38" s="5"/>
      <c r="V38" s="7">
        <v>300751</v>
      </c>
      <c r="W38" s="5">
        <v>228146.67</v>
      </c>
    </row>
    <row r="39" spans="1:17" ht="12.7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7"/>
      <c r="M39" s="7"/>
      <c r="N39" s="7"/>
      <c r="O39" s="9"/>
      <c r="P39" s="9"/>
      <c r="Q39" s="9"/>
    </row>
    <row r="40" spans="1:17" ht="12.75">
      <c r="A40" s="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9"/>
      <c r="P40" s="9"/>
      <c r="Q40" s="9"/>
    </row>
    <row r="41" spans="12:17" ht="12.75">
      <c r="L41" s="10"/>
      <c r="M41" s="13"/>
      <c r="N41" s="9"/>
      <c r="O41" s="9"/>
      <c r="P41" s="9"/>
      <c r="Q41" s="9"/>
    </row>
    <row r="48" spans="12:17" ht="12.75">
      <c r="L48" s="10"/>
      <c r="M48" s="11"/>
      <c r="N48" s="6"/>
      <c r="O48" s="6"/>
      <c r="P48" s="6"/>
      <c r="Q48" s="6"/>
    </row>
    <row r="49" spans="12:17" ht="12.75">
      <c r="L49" s="10"/>
      <c r="M49" s="11"/>
      <c r="N49" s="6"/>
      <c r="O49" s="6"/>
      <c r="P49" s="6"/>
      <c r="Q49" s="6"/>
    </row>
    <row r="50" spans="12:17" ht="12.75">
      <c r="L50" s="10"/>
      <c r="M50" s="11"/>
      <c r="N50" s="6"/>
      <c r="O50" s="6"/>
      <c r="P50" s="6"/>
      <c r="Q50" s="6"/>
    </row>
  </sheetData>
  <mergeCells count="20">
    <mergeCell ref="A24:A26"/>
    <mergeCell ref="B25:C25"/>
    <mergeCell ref="D25:E25"/>
    <mergeCell ref="A4:A6"/>
    <mergeCell ref="C5:C6"/>
    <mergeCell ref="D5:D6"/>
    <mergeCell ref="E5:E6"/>
    <mergeCell ref="B4:D4"/>
    <mergeCell ref="E4:J4"/>
    <mergeCell ref="B5:B6"/>
    <mergeCell ref="A2:K2"/>
    <mergeCell ref="Q11:Q12"/>
    <mergeCell ref="Q30:Q32"/>
    <mergeCell ref="F5:G5"/>
    <mergeCell ref="I5:J5"/>
    <mergeCell ref="N10:Q10"/>
    <mergeCell ref="F25:G25"/>
    <mergeCell ref="I25:J25"/>
    <mergeCell ref="B24:K24"/>
    <mergeCell ref="A22:K22"/>
  </mergeCells>
  <printOptions/>
  <pageMargins left="0.24" right="0.2" top="0.51" bottom="0.62" header="0.51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USER</cp:lastModifiedBy>
  <cp:lastPrinted>2006-07-04T13:07:50Z</cp:lastPrinted>
  <dcterms:created xsi:type="dcterms:W3CDTF">2003-03-06T13:14:18Z</dcterms:created>
  <dcterms:modified xsi:type="dcterms:W3CDTF">2006-07-04T13:08:01Z</dcterms:modified>
  <cp:category/>
  <cp:version/>
  <cp:contentType/>
  <cp:contentStatus/>
</cp:coreProperties>
</file>